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实业公司" sheetId="1" r:id="rId1"/>
  </sheets>
  <definedNames>
    <definedName name="_xlnm._FilterDatabase" localSheetId="0" hidden="1">实业公司!$A$2:$L$45</definedName>
    <definedName name="_xlnm.Print_Area" localSheetId="0">实业公司!$A$1:$L$46</definedName>
    <definedName name="_xlnm.Print_Titles" localSheetId="0">实业公司!$1:$2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<sst xmlns="http://schemas.openxmlformats.org/spreadsheetml/2006/main" count="193" uniqueCount="109">
  <si>
    <t>四川省岳池银泰投资（控股）有限公司公开招聘
四川省岳池水利水电开发实业公司运营管理人员面试成绩、总成绩及总成绩职位排名</t>
  </si>
  <si>
    <t>序号</t>
  </si>
  <si>
    <t>姓名</t>
  </si>
  <si>
    <t>性别</t>
  </si>
  <si>
    <t>准考证号</t>
  </si>
  <si>
    <t>报考岗位</t>
  </si>
  <si>
    <t>笔试原始成绩</t>
  </si>
  <si>
    <t>笔试折合成绩（笔试成绩*60%）</t>
  </si>
  <si>
    <t>面试原始成绩</t>
  </si>
  <si>
    <t>面试折合成绩（面试成绩*40%）</t>
  </si>
  <si>
    <t>总成绩（笔试折合成绩+面试折合成绩）</t>
  </si>
  <si>
    <t>总成绩职位排名</t>
  </si>
  <si>
    <t>备注</t>
  </si>
  <si>
    <t>杨月平</t>
  </si>
  <si>
    <t>女</t>
  </si>
  <si>
    <t>20260118</t>
  </si>
  <si>
    <t>水质自检室--检验员</t>
  </si>
  <si>
    <t>曾甜</t>
  </si>
  <si>
    <t>20260112</t>
  </si>
  <si>
    <t>王瑜</t>
  </si>
  <si>
    <t>20260110</t>
  </si>
  <si>
    <t>冉雨晴</t>
  </si>
  <si>
    <t>20260108</t>
  </si>
  <si>
    <t>严超</t>
  </si>
  <si>
    <t>20260111</t>
  </si>
  <si>
    <t>杨燚</t>
  </si>
  <si>
    <t>男</t>
  </si>
  <si>
    <t>20260116</t>
  </si>
  <si>
    <t>陈鹏</t>
  </si>
  <si>
    <t>20260124</t>
  </si>
  <si>
    <t>周子寒</t>
  </si>
  <si>
    <t>20260109</t>
  </si>
  <si>
    <t>面试缺考</t>
  </si>
  <si>
    <t>吴雨艳</t>
  </si>
  <si>
    <t>20260121</t>
  </si>
  <si>
    <t>面试主动放弃</t>
  </si>
  <si>
    <t>黄海</t>
  </si>
  <si>
    <t>20260102</t>
  </si>
  <si>
    <t>实业公司--机电维护</t>
  </si>
  <si>
    <t>杨攀</t>
  </si>
  <si>
    <t>20260103</t>
  </si>
  <si>
    <t>周杨</t>
  </si>
  <si>
    <t>20260329</t>
  </si>
  <si>
    <t>渠江（高峰）水厂--综合岗</t>
  </si>
  <si>
    <t>王孝龙</t>
  </si>
  <si>
    <t>20260325</t>
  </si>
  <si>
    <t>蒋荣琳</t>
  </si>
  <si>
    <t>20260310</t>
  </si>
  <si>
    <t>安志荣</t>
  </si>
  <si>
    <t>20260307</t>
  </si>
  <si>
    <t>张巧</t>
  </si>
  <si>
    <t>20260318</t>
  </si>
  <si>
    <t>刘林帅</t>
  </si>
  <si>
    <t>20260204</t>
  </si>
  <si>
    <t>汤琴</t>
  </si>
  <si>
    <t>20260220</t>
  </si>
  <si>
    <t>陆芯仪</t>
  </si>
  <si>
    <t>20260303</t>
  </si>
  <si>
    <t>胡豪</t>
  </si>
  <si>
    <t>20260328</t>
  </si>
  <si>
    <t>宋超</t>
  </si>
  <si>
    <t>20260724</t>
  </si>
  <si>
    <t>渠江（高峰）水厂--制水岗</t>
  </si>
  <si>
    <t>唐东</t>
  </si>
  <si>
    <t>20260415</t>
  </si>
  <si>
    <t>贺强</t>
  </si>
  <si>
    <t>20260714</t>
  </si>
  <si>
    <t>吴泽滨</t>
  </si>
  <si>
    <t>20260826</t>
  </si>
  <si>
    <t>陈兵</t>
  </si>
  <si>
    <t>20260711</t>
  </si>
  <si>
    <t>林文翔</t>
  </si>
  <si>
    <t>20260615</t>
  </si>
  <si>
    <t>唐清昱</t>
  </si>
  <si>
    <t>20260528</t>
  </si>
  <si>
    <t>唐微</t>
  </si>
  <si>
    <t>20260424</t>
  </si>
  <si>
    <t>杨梅</t>
  </si>
  <si>
    <t>20260929</t>
  </si>
  <si>
    <t>吴依玲</t>
  </si>
  <si>
    <t>20260811</t>
  </si>
  <si>
    <t>沈卓</t>
  </si>
  <si>
    <t>20260610</t>
  </si>
  <si>
    <t>李攀</t>
  </si>
  <si>
    <t>20260623</t>
  </si>
  <si>
    <t>熊彬</t>
  </si>
  <si>
    <t>20260507</t>
  </si>
  <si>
    <t>曾洁</t>
  </si>
  <si>
    <t>20260602</t>
  </si>
  <si>
    <t>缪洋</t>
  </si>
  <si>
    <t>20260502</t>
  </si>
  <si>
    <t>张烊</t>
  </si>
  <si>
    <t>20260619</t>
  </si>
  <si>
    <t>唐琪</t>
  </si>
  <si>
    <t>20260504</t>
  </si>
  <si>
    <t>蔡灵</t>
  </si>
  <si>
    <t>20260413</t>
  </si>
  <si>
    <t>张健</t>
  </si>
  <si>
    <t>20260729</t>
  </si>
  <si>
    <t>黄心仪</t>
  </si>
  <si>
    <t>20260910</t>
  </si>
  <si>
    <t>杨益来</t>
  </si>
  <si>
    <t>20260617</t>
  </si>
  <si>
    <t>赵津</t>
  </si>
  <si>
    <t>20260601</t>
  </si>
  <si>
    <t>李佩</t>
  </si>
  <si>
    <t>20260609</t>
  </si>
  <si>
    <t>吴家林</t>
  </si>
  <si>
    <t>20260635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</si>
</sst>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3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4">
      <alignment vertical="center"/>
    </xf>
    <xf numFmtId="0" fontId="10" fillId="0" borderId="4">
      <alignment vertical="center"/>
    </xf>
    <xf numFmtId="0" fontId="11" fillId="0" borderId="5">
      <alignment vertical="center"/>
    </xf>
    <xf numFmtId="0" fontId="11" fillId="0" borderId="0">
      <alignment vertical="center"/>
    </xf>
    <xf numFmtId="0" fontId="12" fillId="4" borderId="6">
      <alignment vertical="center"/>
    </xf>
    <xf numFmtId="0" fontId="13" fillId="5" borderId="7">
      <alignment vertical="center"/>
    </xf>
    <xf numFmtId="0" fontId="14" fillId="5" borderId="6">
      <alignment vertical="center"/>
    </xf>
    <xf numFmtId="0" fontId="15" fillId="6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view="pageBreakPreview" zoomScaleNormal="100" workbookViewId="0">
      <pane ySplit="2" topLeftCell="A7" activePane="bottomLeft" state="frozen"/>
      <selection/>
      <selection pane="bottomLeft" activeCell="K16" sqref="K16:K17"/>
    </sheetView>
  </sheetViews>
  <sheetFormatPr defaultColWidth="9" defaultRowHeight="20.1" customHeight="1"/>
  <cols>
    <col min="1" max="1" width="5.5" style="1" customWidth="1"/>
    <col min="2" max="2" width="7.875" style="1" customWidth="1"/>
    <col min="3" max="3" width="6.875" style="1" customWidth="1"/>
    <col min="4" max="4" width="12" style="1" customWidth="1"/>
    <col min="5" max="5" width="27.125" style="1" customWidth="1"/>
    <col min="6" max="6" width="8.25" style="2" customWidth="1"/>
    <col min="7" max="7" width="9" style="2" customWidth="1"/>
    <col min="8" max="8" width="8.125" style="1" customWidth="1"/>
    <col min="9" max="10" width="9.5" style="1" customWidth="1"/>
    <col min="11" max="11" width="7" style="1" customWidth="1"/>
    <col min="12" max="12" width="8.5" style="1" customWidth="1"/>
    <col min="13" max="16384" width="9" style="1"/>
  </cols>
  <sheetData>
    <row r="1" s="1" customFormat="1" ht="56" customHeight="1" spans="1:12">
      <c r="A1" s="3" t="s">
        <v>0</v>
      </c>
      <c r="B1" s="4"/>
      <c r="C1" s="4"/>
      <c r="D1" s="4"/>
      <c r="E1" s="3"/>
      <c r="F1" s="4"/>
      <c r="G1" s="4"/>
      <c r="H1" s="4"/>
      <c r="I1" s="4"/>
      <c r="J1" s="4"/>
      <c r="K1" s="4"/>
      <c r="L1" s="4"/>
    </row>
    <row r="2" s="1" customFormat="1" ht="7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8" t="s">
        <v>10</v>
      </c>
      <c r="K2" s="9" t="s">
        <v>11</v>
      </c>
      <c r="L2" s="5" t="s">
        <v>12</v>
      </c>
    </row>
    <row r="3" customHeight="1" spans="1:12">
      <c r="A3" s="10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1">
        <v>89.6</v>
      </c>
      <c r="G3" s="11">
        <f t="shared" ref="G3:G13" si="0">F3*0.6</f>
        <v>53.76</v>
      </c>
      <c r="H3" s="10">
        <v>80.636</v>
      </c>
      <c r="I3" s="10">
        <f t="shared" ref="I3:I9" si="1">H3*0.4</f>
        <v>32.2544</v>
      </c>
      <c r="J3" s="10">
        <f t="shared" ref="J3:J13" si="2">G3+I3</f>
        <v>86.0144</v>
      </c>
      <c r="K3" s="10">
        <v>1</v>
      </c>
      <c r="L3" s="10"/>
    </row>
    <row r="4" customHeight="1" spans="1:12">
      <c r="A4" s="10">
        <v>2</v>
      </c>
      <c r="B4" s="10" t="s">
        <v>17</v>
      </c>
      <c r="C4" s="10" t="s">
        <v>14</v>
      </c>
      <c r="D4" s="10" t="s">
        <v>18</v>
      </c>
      <c r="E4" s="10" t="s">
        <v>16</v>
      </c>
      <c r="F4" s="11">
        <v>81.2</v>
      </c>
      <c r="G4" s="11">
        <f t="shared" si="0"/>
        <v>48.72</v>
      </c>
      <c r="H4" s="10">
        <v>80.78</v>
      </c>
      <c r="I4" s="10">
        <f t="shared" si="1"/>
        <v>32.312</v>
      </c>
      <c r="J4" s="10">
        <f t="shared" si="2"/>
        <v>81.032</v>
      </c>
      <c r="K4" s="10">
        <v>2</v>
      </c>
      <c r="L4" s="10"/>
    </row>
    <row r="5" customHeight="1" spans="1:12">
      <c r="A5" s="10">
        <v>3</v>
      </c>
      <c r="B5" s="10" t="s">
        <v>19</v>
      </c>
      <c r="C5" s="10" t="s">
        <v>14</v>
      </c>
      <c r="D5" s="10" t="s">
        <v>20</v>
      </c>
      <c r="E5" s="10" t="s">
        <v>16</v>
      </c>
      <c r="F5" s="11">
        <v>77.8</v>
      </c>
      <c r="G5" s="11">
        <f t="shared" si="0"/>
        <v>46.68</v>
      </c>
      <c r="H5" s="10">
        <v>84.494</v>
      </c>
      <c r="I5" s="10">
        <f t="shared" si="1"/>
        <v>33.7976</v>
      </c>
      <c r="J5" s="10">
        <f t="shared" si="2"/>
        <v>80.4776</v>
      </c>
      <c r="K5" s="10">
        <v>3</v>
      </c>
      <c r="L5" s="10"/>
    </row>
    <row r="6" customHeight="1" spans="1:12">
      <c r="A6" s="10">
        <v>4</v>
      </c>
      <c r="B6" s="10" t="s">
        <v>21</v>
      </c>
      <c r="C6" s="10" t="s">
        <v>14</v>
      </c>
      <c r="D6" s="10" t="s">
        <v>22</v>
      </c>
      <c r="E6" s="10" t="s">
        <v>16</v>
      </c>
      <c r="F6" s="11">
        <v>79.8</v>
      </c>
      <c r="G6" s="11">
        <f t="shared" si="0"/>
        <v>47.88</v>
      </c>
      <c r="H6" s="10">
        <v>81.434</v>
      </c>
      <c r="I6" s="10">
        <f t="shared" si="1"/>
        <v>32.5736</v>
      </c>
      <c r="J6" s="10">
        <f t="shared" si="2"/>
        <v>80.4536</v>
      </c>
      <c r="K6" s="10">
        <v>4</v>
      </c>
      <c r="L6" s="10"/>
    </row>
    <row r="7" customHeight="1" spans="1:12">
      <c r="A7" s="10">
        <v>5</v>
      </c>
      <c r="B7" s="10" t="s">
        <v>23</v>
      </c>
      <c r="C7" s="10" t="s">
        <v>14</v>
      </c>
      <c r="D7" s="10" t="s">
        <v>24</v>
      </c>
      <c r="E7" s="10" t="s">
        <v>16</v>
      </c>
      <c r="F7" s="11">
        <v>76.2</v>
      </c>
      <c r="G7" s="11">
        <f t="shared" si="0"/>
        <v>45.72</v>
      </c>
      <c r="H7" s="10">
        <v>82.978</v>
      </c>
      <c r="I7" s="10">
        <f t="shared" si="1"/>
        <v>33.1912</v>
      </c>
      <c r="J7" s="10">
        <f t="shared" si="2"/>
        <v>78.9112</v>
      </c>
      <c r="K7" s="10">
        <v>5</v>
      </c>
      <c r="L7" s="10"/>
    </row>
    <row r="8" customHeight="1" spans="1:12">
      <c r="A8" s="10">
        <v>6</v>
      </c>
      <c r="B8" s="10" t="s">
        <v>25</v>
      </c>
      <c r="C8" s="10" t="s">
        <v>26</v>
      </c>
      <c r="D8" s="10" t="s">
        <v>27</v>
      </c>
      <c r="E8" s="10" t="s">
        <v>16</v>
      </c>
      <c r="F8" s="11">
        <v>76</v>
      </c>
      <c r="G8" s="11">
        <f t="shared" si="0"/>
        <v>45.6</v>
      </c>
      <c r="H8" s="10">
        <v>80.214</v>
      </c>
      <c r="I8" s="10">
        <f t="shared" si="1"/>
        <v>32.0856</v>
      </c>
      <c r="J8" s="10">
        <f t="shared" si="2"/>
        <v>77.6856</v>
      </c>
      <c r="K8" s="10">
        <v>6</v>
      </c>
      <c r="L8" s="10"/>
    </row>
    <row r="9" customHeight="1" spans="1:12">
      <c r="A9" s="10">
        <v>7</v>
      </c>
      <c r="B9" s="10" t="s">
        <v>28</v>
      </c>
      <c r="C9" s="10" t="s">
        <v>26</v>
      </c>
      <c r="D9" s="10" t="s">
        <v>29</v>
      </c>
      <c r="E9" s="10" t="s">
        <v>16</v>
      </c>
      <c r="F9" s="11">
        <v>71.8</v>
      </c>
      <c r="G9" s="11">
        <f t="shared" si="0"/>
        <v>43.08</v>
      </c>
      <c r="H9" s="10">
        <v>79.768</v>
      </c>
      <c r="I9" s="10">
        <f t="shared" si="1"/>
        <v>31.9072</v>
      </c>
      <c r="J9" s="10">
        <f t="shared" si="2"/>
        <v>74.9872</v>
      </c>
      <c r="K9" s="10">
        <v>7</v>
      </c>
      <c r="L9" s="10"/>
    </row>
    <row r="10" customHeight="1" spans="1:12">
      <c r="A10" s="10">
        <v>8</v>
      </c>
      <c r="B10" s="10" t="s">
        <v>30</v>
      </c>
      <c r="C10" s="10" t="s">
        <v>26</v>
      </c>
      <c r="D10" s="10" t="s">
        <v>31</v>
      </c>
      <c r="E10" s="10" t="s">
        <v>16</v>
      </c>
      <c r="F10" s="11">
        <v>84.8</v>
      </c>
      <c r="G10" s="11">
        <f t="shared" si="0"/>
        <v>50.88</v>
      </c>
      <c r="H10" s="10" t="s">
        <v>32</v>
      </c>
      <c r="I10" s="10"/>
      <c r="J10" s="10">
        <f t="shared" si="2"/>
        <v>50.88</v>
      </c>
      <c r="K10" s="10">
        <v>8</v>
      </c>
      <c r="L10" s="10"/>
    </row>
    <row r="11" customHeight="1" spans="1:12">
      <c r="A11" s="10">
        <v>9</v>
      </c>
      <c r="B11" s="10" t="s">
        <v>33</v>
      </c>
      <c r="C11" s="10" t="s">
        <v>14</v>
      </c>
      <c r="D11" s="10" t="s">
        <v>34</v>
      </c>
      <c r="E11" s="10" t="s">
        <v>16</v>
      </c>
      <c r="F11" s="11">
        <v>68.6</v>
      </c>
      <c r="G11" s="11">
        <f t="shared" si="0"/>
        <v>41.16</v>
      </c>
      <c r="H11" s="10" t="s">
        <v>35</v>
      </c>
      <c r="I11" s="10"/>
      <c r="J11" s="10">
        <f t="shared" si="2"/>
        <v>41.16</v>
      </c>
      <c r="K11" s="10">
        <v>9</v>
      </c>
      <c r="L11" s="10"/>
    </row>
    <row r="12" customHeight="1" spans="1:12">
      <c r="A12" s="10">
        <v>10</v>
      </c>
      <c r="B12" s="10" t="s">
        <v>36</v>
      </c>
      <c r="C12" s="10" t="s">
        <v>26</v>
      </c>
      <c r="D12" s="10" t="s">
        <v>37</v>
      </c>
      <c r="E12" s="10" t="s">
        <v>38</v>
      </c>
      <c r="F12" s="11">
        <v>72.4</v>
      </c>
      <c r="G12" s="11">
        <f t="shared" si="0"/>
        <v>43.44</v>
      </c>
      <c r="H12" s="10">
        <v>83.874</v>
      </c>
      <c r="I12" s="10">
        <f>H12*0.4</f>
        <v>33.5496</v>
      </c>
      <c r="J12" s="10">
        <f t="shared" si="2"/>
        <v>76.9896</v>
      </c>
      <c r="K12" s="10">
        <v>1</v>
      </c>
      <c r="L12" s="10"/>
    </row>
    <row r="13" customHeight="1" spans="1:12">
      <c r="A13" s="10">
        <v>11</v>
      </c>
      <c r="B13" s="10" t="s">
        <v>39</v>
      </c>
      <c r="C13" s="10" t="s">
        <v>26</v>
      </c>
      <c r="D13" s="10" t="s">
        <v>40</v>
      </c>
      <c r="E13" s="10" t="s">
        <v>38</v>
      </c>
      <c r="F13" s="11">
        <v>57.8</v>
      </c>
      <c r="G13" s="11">
        <f t="shared" si="0"/>
        <v>34.68</v>
      </c>
      <c r="H13" s="10">
        <v>83.018</v>
      </c>
      <c r="I13" s="10">
        <f>H13*0.4</f>
        <v>33.2072</v>
      </c>
      <c r="J13" s="10">
        <f t="shared" si="2"/>
        <v>67.8872</v>
      </c>
      <c r="K13" s="10">
        <v>2</v>
      </c>
      <c r="L13" s="10"/>
    </row>
    <row r="14" customHeight="1" spans="1:12">
      <c r="A14" s="10">
        <v>12</v>
      </c>
      <c r="B14" s="10" t="s">
        <v>41</v>
      </c>
      <c r="C14" s="10" t="s">
        <v>26</v>
      </c>
      <c r="D14" s="10" t="s">
        <v>42</v>
      </c>
      <c r="E14" s="10" t="s">
        <v>43</v>
      </c>
      <c r="F14" s="11">
        <v>90.2</v>
      </c>
      <c r="G14" s="11">
        <f t="shared" ref="G14:G23" si="3">F14*0.6</f>
        <v>54.12</v>
      </c>
      <c r="H14" s="10">
        <v>83.874</v>
      </c>
      <c r="I14" s="10">
        <f>H14*0.4</f>
        <v>33.5496</v>
      </c>
      <c r="J14" s="10">
        <f t="shared" ref="J14:J23" si="4">G14+I14</f>
        <v>87.6696</v>
      </c>
      <c r="K14" s="10">
        <v>1</v>
      </c>
      <c r="L14" s="10"/>
    </row>
    <row r="15" customHeight="1" spans="1:12">
      <c r="A15" s="10">
        <v>13</v>
      </c>
      <c r="B15" s="10" t="s">
        <v>44</v>
      </c>
      <c r="C15" s="10" t="s">
        <v>26</v>
      </c>
      <c r="D15" s="10" t="s">
        <v>45</v>
      </c>
      <c r="E15" s="10" t="s">
        <v>43</v>
      </c>
      <c r="F15" s="11">
        <v>88.6</v>
      </c>
      <c r="G15" s="11">
        <f t="shared" si="3"/>
        <v>53.16</v>
      </c>
      <c r="H15" s="10">
        <v>85.212</v>
      </c>
      <c r="I15" s="10">
        <f t="shared" ref="I15:I21" si="5">H15*0.4</f>
        <v>34.0848</v>
      </c>
      <c r="J15" s="10">
        <f t="shared" si="4"/>
        <v>87.2448</v>
      </c>
      <c r="K15" s="10">
        <v>2</v>
      </c>
      <c r="L15" s="10"/>
    </row>
    <row r="16" customHeight="1" spans="1:12">
      <c r="A16" s="10">
        <v>14</v>
      </c>
      <c r="B16" s="10" t="s">
        <v>46</v>
      </c>
      <c r="C16" s="10" t="s">
        <v>14</v>
      </c>
      <c r="D16" s="10" t="s">
        <v>47</v>
      </c>
      <c r="E16" s="10" t="s">
        <v>43</v>
      </c>
      <c r="F16" s="11">
        <v>87</v>
      </c>
      <c r="G16" s="11">
        <f t="shared" si="3"/>
        <v>52.2</v>
      </c>
      <c r="H16" s="10">
        <v>83.872</v>
      </c>
      <c r="I16" s="10">
        <f t="shared" si="5"/>
        <v>33.5488</v>
      </c>
      <c r="J16" s="10">
        <f t="shared" si="4"/>
        <v>85.7488</v>
      </c>
      <c r="K16" s="10">
        <v>3</v>
      </c>
      <c r="L16" s="10"/>
    </row>
    <row r="17" customHeight="1" spans="1:12">
      <c r="A17" s="10">
        <v>15</v>
      </c>
      <c r="B17" s="10" t="s">
        <v>48</v>
      </c>
      <c r="C17" s="10" t="s">
        <v>26</v>
      </c>
      <c r="D17" s="10" t="s">
        <v>49</v>
      </c>
      <c r="E17" s="10" t="s">
        <v>43</v>
      </c>
      <c r="F17" s="11">
        <v>86</v>
      </c>
      <c r="G17" s="11">
        <f t="shared" si="3"/>
        <v>51.6</v>
      </c>
      <c r="H17" s="10">
        <v>85.364</v>
      </c>
      <c r="I17" s="10">
        <f t="shared" si="5"/>
        <v>34.1456</v>
      </c>
      <c r="J17" s="10">
        <f t="shared" si="4"/>
        <v>85.7456</v>
      </c>
      <c r="K17" s="10">
        <v>4</v>
      </c>
      <c r="L17" s="10"/>
    </row>
    <row r="18" customHeight="1" spans="1:12">
      <c r="A18" s="10">
        <v>16</v>
      </c>
      <c r="B18" s="10" t="s">
        <v>50</v>
      </c>
      <c r="C18" s="10" t="s">
        <v>14</v>
      </c>
      <c r="D18" s="10" t="s">
        <v>51</v>
      </c>
      <c r="E18" s="10" t="s">
        <v>43</v>
      </c>
      <c r="F18" s="11">
        <v>86.6</v>
      </c>
      <c r="G18" s="11">
        <f t="shared" si="3"/>
        <v>51.96</v>
      </c>
      <c r="H18" s="10">
        <v>82.976</v>
      </c>
      <c r="I18" s="10">
        <f t="shared" si="5"/>
        <v>33.1904</v>
      </c>
      <c r="J18" s="10">
        <f t="shared" si="4"/>
        <v>85.1504</v>
      </c>
      <c r="K18" s="10">
        <v>5</v>
      </c>
      <c r="L18" s="10"/>
    </row>
    <row r="19" customHeight="1" spans="1:12">
      <c r="A19" s="10">
        <v>17</v>
      </c>
      <c r="B19" s="10" t="s">
        <v>52</v>
      </c>
      <c r="C19" s="10" t="s">
        <v>26</v>
      </c>
      <c r="D19" s="10" t="s">
        <v>53</v>
      </c>
      <c r="E19" s="10" t="s">
        <v>43</v>
      </c>
      <c r="F19" s="11">
        <v>86.6</v>
      </c>
      <c r="G19" s="11">
        <f t="shared" si="3"/>
        <v>51.96</v>
      </c>
      <c r="H19" s="10">
        <v>82.916</v>
      </c>
      <c r="I19" s="10">
        <f t="shared" si="5"/>
        <v>33.1664</v>
      </c>
      <c r="J19" s="10">
        <f t="shared" si="4"/>
        <v>85.1264</v>
      </c>
      <c r="K19" s="10">
        <v>6</v>
      </c>
      <c r="L19" s="10"/>
    </row>
    <row r="20" customHeight="1" spans="1:12">
      <c r="A20" s="10">
        <v>18</v>
      </c>
      <c r="B20" s="10" t="s">
        <v>54</v>
      </c>
      <c r="C20" s="10" t="s">
        <v>14</v>
      </c>
      <c r="D20" s="10" t="s">
        <v>55</v>
      </c>
      <c r="E20" s="10" t="s">
        <v>43</v>
      </c>
      <c r="F20" s="11">
        <v>86</v>
      </c>
      <c r="G20" s="11">
        <f t="shared" si="3"/>
        <v>51.6</v>
      </c>
      <c r="H20" s="10">
        <v>82.816</v>
      </c>
      <c r="I20" s="10">
        <f t="shared" si="5"/>
        <v>33.1264</v>
      </c>
      <c r="J20" s="10">
        <f t="shared" si="4"/>
        <v>84.7264</v>
      </c>
      <c r="K20" s="10">
        <v>7</v>
      </c>
      <c r="L20" s="10"/>
    </row>
    <row r="21" customHeight="1" spans="1:12">
      <c r="A21" s="10">
        <v>19</v>
      </c>
      <c r="B21" s="10" t="s">
        <v>56</v>
      </c>
      <c r="C21" s="10" t="s">
        <v>14</v>
      </c>
      <c r="D21" s="10" t="s">
        <v>57</v>
      </c>
      <c r="E21" s="10" t="s">
        <v>43</v>
      </c>
      <c r="F21" s="11">
        <v>86</v>
      </c>
      <c r="G21" s="11">
        <f t="shared" si="3"/>
        <v>51.6</v>
      </c>
      <c r="H21" s="10">
        <v>79.974</v>
      </c>
      <c r="I21" s="10">
        <f t="shared" si="5"/>
        <v>31.9896</v>
      </c>
      <c r="J21" s="10">
        <f t="shared" si="4"/>
        <v>83.5896</v>
      </c>
      <c r="K21" s="10">
        <v>8</v>
      </c>
      <c r="L21" s="10"/>
    </row>
    <row r="22" customHeight="1" spans="1:12">
      <c r="A22" s="10">
        <v>20</v>
      </c>
      <c r="B22" s="10" t="s">
        <v>58</v>
      </c>
      <c r="C22" s="10" t="s">
        <v>26</v>
      </c>
      <c r="D22" s="10" t="s">
        <v>59</v>
      </c>
      <c r="E22" s="10" t="s">
        <v>43</v>
      </c>
      <c r="F22" s="11">
        <v>86</v>
      </c>
      <c r="G22" s="11">
        <f t="shared" si="3"/>
        <v>51.6</v>
      </c>
      <c r="H22" s="10" t="s">
        <v>32</v>
      </c>
      <c r="I22" s="10"/>
      <c r="J22" s="10">
        <f t="shared" si="4"/>
        <v>51.6</v>
      </c>
      <c r="K22" s="10">
        <v>9</v>
      </c>
      <c r="L22" s="10"/>
    </row>
    <row r="23" s="1" customFormat="1" ht="24" customHeight="1" spans="1:12">
      <c r="A23" s="10">
        <v>21</v>
      </c>
      <c r="B23" s="10" t="s">
        <v>60</v>
      </c>
      <c r="C23" s="10" t="s">
        <v>26</v>
      </c>
      <c r="D23" s="10" t="s">
        <v>61</v>
      </c>
      <c r="E23" s="10" t="s">
        <v>62</v>
      </c>
      <c r="F23" s="11">
        <v>77.4</v>
      </c>
      <c r="G23" s="11">
        <f t="shared" si="3"/>
        <v>46.44</v>
      </c>
      <c r="H23" s="10">
        <v>83.242</v>
      </c>
      <c r="I23" s="10">
        <f>H23*0.4</f>
        <v>33.2968</v>
      </c>
      <c r="J23" s="10">
        <f t="shared" si="4"/>
        <v>79.7368</v>
      </c>
      <c r="K23" s="10">
        <v>1</v>
      </c>
      <c r="L23" s="10"/>
    </row>
    <row r="24" s="1" customFormat="1" ht="24" customHeight="1" spans="1:12">
      <c r="A24" s="10">
        <v>22</v>
      </c>
      <c r="B24" s="10" t="s">
        <v>63</v>
      </c>
      <c r="C24" s="10" t="s">
        <v>26</v>
      </c>
      <c r="D24" s="10" t="s">
        <v>64</v>
      </c>
      <c r="E24" s="10" t="s">
        <v>62</v>
      </c>
      <c r="F24" s="11">
        <v>72.8</v>
      </c>
      <c r="G24" s="11">
        <f t="shared" ref="G24:G39" si="6">F24*0.6</f>
        <v>43.68</v>
      </c>
      <c r="H24" s="10">
        <v>85.424</v>
      </c>
      <c r="I24" s="10">
        <f t="shared" ref="I24:I45" si="7">H24*0.4</f>
        <v>34.1696</v>
      </c>
      <c r="J24" s="10">
        <f t="shared" ref="J24:J46" si="8">G24+I24</f>
        <v>77.8496</v>
      </c>
      <c r="K24" s="10">
        <v>2</v>
      </c>
      <c r="L24" s="10"/>
    </row>
    <row r="25" s="1" customFormat="1" ht="24" customHeight="1" spans="1:12">
      <c r="A25" s="10">
        <v>23</v>
      </c>
      <c r="B25" s="10" t="s">
        <v>65</v>
      </c>
      <c r="C25" s="10" t="s">
        <v>26</v>
      </c>
      <c r="D25" s="10" t="s">
        <v>66</v>
      </c>
      <c r="E25" s="10" t="s">
        <v>62</v>
      </c>
      <c r="F25" s="11">
        <v>70.8</v>
      </c>
      <c r="G25" s="11">
        <f t="shared" si="6"/>
        <v>42.48</v>
      </c>
      <c r="H25" s="10">
        <v>86.448</v>
      </c>
      <c r="I25" s="10">
        <f t="shared" si="7"/>
        <v>34.5792</v>
      </c>
      <c r="J25" s="10">
        <f t="shared" si="8"/>
        <v>77.0592</v>
      </c>
      <c r="K25" s="10">
        <v>3</v>
      </c>
      <c r="L25" s="10"/>
    </row>
    <row r="26" s="1" customFormat="1" ht="24" customHeight="1" spans="1:12">
      <c r="A26" s="10">
        <v>24</v>
      </c>
      <c r="B26" s="10" t="s">
        <v>67</v>
      </c>
      <c r="C26" s="10" t="s">
        <v>26</v>
      </c>
      <c r="D26" s="10" t="s">
        <v>68</v>
      </c>
      <c r="E26" s="10" t="s">
        <v>62</v>
      </c>
      <c r="F26" s="11">
        <v>73.4</v>
      </c>
      <c r="G26" s="11">
        <f t="shared" si="6"/>
        <v>44.04</v>
      </c>
      <c r="H26" s="10">
        <v>82.036</v>
      </c>
      <c r="I26" s="10">
        <f t="shared" si="7"/>
        <v>32.8144</v>
      </c>
      <c r="J26" s="10">
        <f t="shared" si="8"/>
        <v>76.8544</v>
      </c>
      <c r="K26" s="10">
        <v>4</v>
      </c>
      <c r="L26" s="10"/>
    </row>
    <row r="27" s="1" customFormat="1" ht="24" customHeight="1" spans="1:12">
      <c r="A27" s="10">
        <v>25</v>
      </c>
      <c r="B27" s="10" t="s">
        <v>69</v>
      </c>
      <c r="C27" s="10" t="s">
        <v>26</v>
      </c>
      <c r="D27" s="10" t="s">
        <v>70</v>
      </c>
      <c r="E27" s="10" t="s">
        <v>62</v>
      </c>
      <c r="F27" s="11">
        <v>72.8</v>
      </c>
      <c r="G27" s="11">
        <f t="shared" si="6"/>
        <v>43.68</v>
      </c>
      <c r="H27" s="10">
        <v>82.434</v>
      </c>
      <c r="I27" s="10">
        <f t="shared" si="7"/>
        <v>32.9736</v>
      </c>
      <c r="J27" s="10">
        <f t="shared" si="8"/>
        <v>76.6536</v>
      </c>
      <c r="K27" s="10">
        <v>5</v>
      </c>
      <c r="L27" s="10"/>
    </row>
    <row r="28" s="1" customFormat="1" ht="24" customHeight="1" spans="1:12">
      <c r="A28" s="10">
        <v>26</v>
      </c>
      <c r="B28" s="10" t="s">
        <v>71</v>
      </c>
      <c r="C28" s="10" t="s">
        <v>26</v>
      </c>
      <c r="D28" s="10" t="s">
        <v>72</v>
      </c>
      <c r="E28" s="10" t="s">
        <v>62</v>
      </c>
      <c r="F28" s="11">
        <v>74.4</v>
      </c>
      <c r="G28" s="11">
        <f t="shared" si="6"/>
        <v>44.64</v>
      </c>
      <c r="H28" s="10">
        <v>80</v>
      </c>
      <c r="I28" s="10">
        <f t="shared" si="7"/>
        <v>32</v>
      </c>
      <c r="J28" s="10">
        <f t="shared" si="8"/>
        <v>76.64</v>
      </c>
      <c r="K28" s="10">
        <v>6</v>
      </c>
      <c r="L28" s="10"/>
    </row>
    <row r="29" s="1" customFormat="1" ht="24" customHeight="1" spans="1:12">
      <c r="A29" s="10">
        <v>27</v>
      </c>
      <c r="B29" s="10" t="s">
        <v>73</v>
      </c>
      <c r="C29" s="10" t="s">
        <v>14</v>
      </c>
      <c r="D29" s="10" t="s">
        <v>74</v>
      </c>
      <c r="E29" s="10" t="s">
        <v>62</v>
      </c>
      <c r="F29" s="11">
        <v>71.6</v>
      </c>
      <c r="G29" s="11">
        <f t="shared" si="6"/>
        <v>42.96</v>
      </c>
      <c r="H29" s="10">
        <v>81.488</v>
      </c>
      <c r="I29" s="10">
        <f t="shared" si="7"/>
        <v>32.5952</v>
      </c>
      <c r="J29" s="10">
        <f t="shared" si="8"/>
        <v>75.5552</v>
      </c>
      <c r="K29" s="10">
        <v>7</v>
      </c>
      <c r="L29" s="10"/>
    </row>
    <row r="30" s="1" customFormat="1" ht="24" customHeight="1" spans="1:12">
      <c r="A30" s="10">
        <v>28</v>
      </c>
      <c r="B30" s="10" t="s">
        <v>75</v>
      </c>
      <c r="C30" s="10" t="s">
        <v>14</v>
      </c>
      <c r="D30" s="10" t="s">
        <v>76</v>
      </c>
      <c r="E30" s="10" t="s">
        <v>62</v>
      </c>
      <c r="F30" s="11">
        <v>69.8</v>
      </c>
      <c r="G30" s="11">
        <f t="shared" si="6"/>
        <v>41.88</v>
      </c>
      <c r="H30" s="10">
        <v>82.238</v>
      </c>
      <c r="I30" s="10">
        <f t="shared" si="7"/>
        <v>32.8952</v>
      </c>
      <c r="J30" s="10">
        <f t="shared" si="8"/>
        <v>74.7752</v>
      </c>
      <c r="K30" s="10">
        <v>8</v>
      </c>
      <c r="L30" s="10"/>
    </row>
    <row r="31" s="1" customFormat="1" ht="24" customHeight="1" spans="1:12">
      <c r="A31" s="10">
        <v>29</v>
      </c>
      <c r="B31" s="10" t="s">
        <v>77</v>
      </c>
      <c r="C31" s="10" t="s">
        <v>14</v>
      </c>
      <c r="D31" s="10" t="s">
        <v>78</v>
      </c>
      <c r="E31" s="10" t="s">
        <v>62</v>
      </c>
      <c r="F31" s="11">
        <v>71.4</v>
      </c>
      <c r="G31" s="11">
        <f t="shared" si="6"/>
        <v>42.84</v>
      </c>
      <c r="H31" s="10">
        <v>79.324</v>
      </c>
      <c r="I31" s="10">
        <f t="shared" si="7"/>
        <v>31.7296</v>
      </c>
      <c r="J31" s="10">
        <f t="shared" si="8"/>
        <v>74.5696</v>
      </c>
      <c r="K31" s="10">
        <v>9</v>
      </c>
      <c r="L31" s="10"/>
    </row>
    <row r="32" s="1" customFormat="1" ht="24" customHeight="1" spans="1:12">
      <c r="A32" s="10">
        <v>30</v>
      </c>
      <c r="B32" s="10" t="s">
        <v>79</v>
      </c>
      <c r="C32" s="10" t="s">
        <v>14</v>
      </c>
      <c r="D32" s="10" t="s">
        <v>80</v>
      </c>
      <c r="E32" s="10" t="s">
        <v>62</v>
      </c>
      <c r="F32" s="11">
        <v>68.2</v>
      </c>
      <c r="G32" s="11">
        <f t="shared" si="6"/>
        <v>40.92</v>
      </c>
      <c r="H32" s="10">
        <v>82.992</v>
      </c>
      <c r="I32" s="10">
        <f t="shared" si="7"/>
        <v>33.1968</v>
      </c>
      <c r="J32" s="10">
        <f t="shared" si="8"/>
        <v>74.1168</v>
      </c>
      <c r="K32" s="10">
        <v>10</v>
      </c>
      <c r="L32" s="10"/>
    </row>
    <row r="33" s="1" customFormat="1" ht="24" customHeight="1" spans="1:12">
      <c r="A33" s="10">
        <v>31</v>
      </c>
      <c r="B33" s="10" t="s">
        <v>81</v>
      </c>
      <c r="C33" s="10" t="s">
        <v>26</v>
      </c>
      <c r="D33" s="10" t="s">
        <v>82</v>
      </c>
      <c r="E33" s="10" t="s">
        <v>62</v>
      </c>
      <c r="F33" s="11">
        <v>67.8</v>
      </c>
      <c r="G33" s="11">
        <f t="shared" si="6"/>
        <v>40.68</v>
      </c>
      <c r="H33" s="10">
        <v>83.498</v>
      </c>
      <c r="I33" s="10">
        <f t="shared" si="7"/>
        <v>33.3992</v>
      </c>
      <c r="J33" s="10">
        <f t="shared" si="8"/>
        <v>74.0792</v>
      </c>
      <c r="K33" s="10">
        <v>11</v>
      </c>
      <c r="L33" s="10"/>
    </row>
    <row r="34" s="1" customFormat="1" ht="24" customHeight="1" spans="1:12">
      <c r="A34" s="10">
        <v>32</v>
      </c>
      <c r="B34" s="10" t="s">
        <v>83</v>
      </c>
      <c r="C34" s="10" t="s">
        <v>26</v>
      </c>
      <c r="D34" s="10" t="s">
        <v>84</v>
      </c>
      <c r="E34" s="10" t="s">
        <v>62</v>
      </c>
      <c r="F34" s="11">
        <v>71.6</v>
      </c>
      <c r="G34" s="11">
        <f t="shared" si="6"/>
        <v>42.96</v>
      </c>
      <c r="H34" s="10">
        <v>77.774</v>
      </c>
      <c r="I34" s="10">
        <f t="shared" si="7"/>
        <v>31.1096</v>
      </c>
      <c r="J34" s="10">
        <f t="shared" si="8"/>
        <v>74.0696</v>
      </c>
      <c r="K34" s="10">
        <v>12</v>
      </c>
      <c r="L34" s="10"/>
    </row>
    <row r="35" s="1" customFormat="1" ht="24" customHeight="1" spans="1:12">
      <c r="A35" s="10">
        <v>33</v>
      </c>
      <c r="B35" s="10" t="s">
        <v>85</v>
      </c>
      <c r="C35" s="10" t="s">
        <v>26</v>
      </c>
      <c r="D35" s="10" t="s">
        <v>86</v>
      </c>
      <c r="E35" s="10" t="s">
        <v>62</v>
      </c>
      <c r="F35" s="11">
        <v>70.6</v>
      </c>
      <c r="G35" s="11">
        <f t="shared" si="6"/>
        <v>42.36</v>
      </c>
      <c r="H35" s="10">
        <v>79.07</v>
      </c>
      <c r="I35" s="10">
        <f t="shared" si="7"/>
        <v>31.628</v>
      </c>
      <c r="J35" s="10">
        <f t="shared" si="8"/>
        <v>73.988</v>
      </c>
      <c r="K35" s="10">
        <v>13</v>
      </c>
      <c r="L35" s="10"/>
    </row>
    <row r="36" s="1" customFormat="1" ht="24" customHeight="1" spans="1:12">
      <c r="A36" s="10">
        <v>34</v>
      </c>
      <c r="B36" s="10" t="s">
        <v>87</v>
      </c>
      <c r="C36" s="10" t="s">
        <v>14</v>
      </c>
      <c r="D36" s="10" t="s">
        <v>88</v>
      </c>
      <c r="E36" s="10" t="s">
        <v>62</v>
      </c>
      <c r="F36" s="11">
        <v>69.4</v>
      </c>
      <c r="G36" s="11">
        <f t="shared" si="6"/>
        <v>41.64</v>
      </c>
      <c r="H36" s="10">
        <v>80.558</v>
      </c>
      <c r="I36" s="10">
        <f t="shared" si="7"/>
        <v>32.2232</v>
      </c>
      <c r="J36" s="10">
        <f t="shared" si="8"/>
        <v>73.8632</v>
      </c>
      <c r="K36" s="10">
        <v>14</v>
      </c>
      <c r="L36" s="10"/>
    </row>
    <row r="37" s="1" customFormat="1" ht="24" customHeight="1" spans="1:12">
      <c r="A37" s="10">
        <v>35</v>
      </c>
      <c r="B37" s="10" t="s">
        <v>89</v>
      </c>
      <c r="C37" s="10" t="s">
        <v>26</v>
      </c>
      <c r="D37" s="10" t="s">
        <v>90</v>
      </c>
      <c r="E37" s="10" t="s">
        <v>62</v>
      </c>
      <c r="F37" s="11">
        <v>69</v>
      </c>
      <c r="G37" s="11">
        <f t="shared" si="6"/>
        <v>41.4</v>
      </c>
      <c r="H37" s="10">
        <v>80.116</v>
      </c>
      <c r="I37" s="10">
        <f t="shared" si="7"/>
        <v>32.0464</v>
      </c>
      <c r="J37" s="10">
        <f t="shared" si="8"/>
        <v>73.4464</v>
      </c>
      <c r="K37" s="10">
        <v>15</v>
      </c>
      <c r="L37" s="10"/>
    </row>
    <row r="38" s="1" customFormat="1" ht="24" customHeight="1" spans="1:12">
      <c r="A38" s="10">
        <v>36</v>
      </c>
      <c r="B38" s="10" t="s">
        <v>91</v>
      </c>
      <c r="C38" s="10" t="s">
        <v>26</v>
      </c>
      <c r="D38" s="10" t="s">
        <v>92</v>
      </c>
      <c r="E38" s="10" t="s">
        <v>62</v>
      </c>
      <c r="F38" s="11">
        <v>70</v>
      </c>
      <c r="G38" s="11">
        <f t="shared" si="6"/>
        <v>42</v>
      </c>
      <c r="H38" s="10">
        <v>78.278</v>
      </c>
      <c r="I38" s="10">
        <f t="shared" si="7"/>
        <v>31.3112</v>
      </c>
      <c r="J38" s="10">
        <f t="shared" si="8"/>
        <v>73.3112</v>
      </c>
      <c r="K38" s="10">
        <v>16</v>
      </c>
      <c r="L38" s="10"/>
    </row>
    <row r="39" s="1" customFormat="1" ht="24" customHeight="1" spans="1:12">
      <c r="A39" s="10">
        <v>37</v>
      </c>
      <c r="B39" s="10" t="s">
        <v>93</v>
      </c>
      <c r="C39" s="10" t="s">
        <v>14</v>
      </c>
      <c r="D39" s="10" t="s">
        <v>94</v>
      </c>
      <c r="E39" s="10" t="s">
        <v>62</v>
      </c>
      <c r="F39" s="11">
        <v>70.8</v>
      </c>
      <c r="G39" s="11">
        <f t="shared" si="6"/>
        <v>42.48</v>
      </c>
      <c r="H39" s="10">
        <v>76.94</v>
      </c>
      <c r="I39" s="10">
        <f t="shared" si="7"/>
        <v>30.776</v>
      </c>
      <c r="J39" s="10">
        <f t="shared" si="8"/>
        <v>73.256</v>
      </c>
      <c r="K39" s="10">
        <v>17</v>
      </c>
      <c r="L39" s="10"/>
    </row>
    <row r="40" s="1" customFormat="1" ht="24" customHeight="1" spans="1:12">
      <c r="A40" s="10">
        <v>38</v>
      </c>
      <c r="B40" s="10" t="s">
        <v>95</v>
      </c>
      <c r="C40" s="10" t="s">
        <v>26</v>
      </c>
      <c r="D40" s="10" t="s">
        <v>96</v>
      </c>
      <c r="E40" s="10" t="s">
        <v>62</v>
      </c>
      <c r="F40" s="11">
        <v>67.6</v>
      </c>
      <c r="G40" s="11">
        <f t="shared" ref="G40:G46" si="9">F40*0.6</f>
        <v>40.56</v>
      </c>
      <c r="H40" s="10">
        <v>81.644</v>
      </c>
      <c r="I40" s="10">
        <f t="shared" si="7"/>
        <v>32.6576</v>
      </c>
      <c r="J40" s="10">
        <f t="shared" si="8"/>
        <v>73.2176</v>
      </c>
      <c r="K40" s="10">
        <v>18</v>
      </c>
      <c r="L40" s="10"/>
    </row>
    <row r="41" s="1" customFormat="1" ht="24" customHeight="1" spans="1:12">
      <c r="A41" s="10">
        <v>39</v>
      </c>
      <c r="B41" s="10" t="s">
        <v>97</v>
      </c>
      <c r="C41" s="10" t="s">
        <v>26</v>
      </c>
      <c r="D41" s="10" t="s">
        <v>98</v>
      </c>
      <c r="E41" s="10" t="s">
        <v>62</v>
      </c>
      <c r="F41" s="11">
        <v>67</v>
      </c>
      <c r="G41" s="11">
        <f t="shared" si="9"/>
        <v>40.2</v>
      </c>
      <c r="H41" s="10">
        <v>81.524</v>
      </c>
      <c r="I41" s="10">
        <f t="shared" si="7"/>
        <v>32.6096</v>
      </c>
      <c r="J41" s="10">
        <f t="shared" si="8"/>
        <v>72.8096</v>
      </c>
      <c r="K41" s="10">
        <v>19</v>
      </c>
      <c r="L41" s="10"/>
    </row>
    <row r="42" s="1" customFormat="1" ht="24" customHeight="1" spans="1:12">
      <c r="A42" s="10">
        <v>40</v>
      </c>
      <c r="B42" s="10" t="s">
        <v>99</v>
      </c>
      <c r="C42" s="10" t="s">
        <v>14</v>
      </c>
      <c r="D42" s="10" t="s">
        <v>100</v>
      </c>
      <c r="E42" s="10" t="s">
        <v>62</v>
      </c>
      <c r="F42" s="11">
        <v>67.4</v>
      </c>
      <c r="G42" s="11">
        <f t="shared" si="9"/>
        <v>40.44</v>
      </c>
      <c r="H42" s="10">
        <v>80.908</v>
      </c>
      <c r="I42" s="10">
        <f t="shared" si="7"/>
        <v>32.3632</v>
      </c>
      <c r="J42" s="10">
        <f t="shared" si="8"/>
        <v>72.8032</v>
      </c>
      <c r="K42" s="10">
        <v>20</v>
      </c>
      <c r="L42" s="10"/>
    </row>
    <row r="43" s="1" customFormat="1" ht="24" customHeight="1" spans="1:12">
      <c r="A43" s="10">
        <v>41</v>
      </c>
      <c r="B43" s="10" t="s">
        <v>101</v>
      </c>
      <c r="C43" s="10" t="s">
        <v>26</v>
      </c>
      <c r="D43" s="10" t="s">
        <v>102</v>
      </c>
      <c r="E43" s="10" t="s">
        <v>62</v>
      </c>
      <c r="F43" s="11">
        <v>68.6</v>
      </c>
      <c r="G43" s="11">
        <f t="shared" si="9"/>
        <v>41.16</v>
      </c>
      <c r="H43" s="10">
        <v>78.6</v>
      </c>
      <c r="I43" s="10">
        <f t="shared" si="7"/>
        <v>31.44</v>
      </c>
      <c r="J43" s="10">
        <f t="shared" si="8"/>
        <v>72.6</v>
      </c>
      <c r="K43" s="10">
        <v>21</v>
      </c>
      <c r="L43" s="10"/>
    </row>
    <row r="44" s="1" customFormat="1" ht="24" customHeight="1" spans="1:12">
      <c r="A44" s="10">
        <v>42</v>
      </c>
      <c r="B44" s="10" t="s">
        <v>103</v>
      </c>
      <c r="C44" s="10" t="s">
        <v>26</v>
      </c>
      <c r="D44" s="10" t="s">
        <v>104</v>
      </c>
      <c r="E44" s="10" t="s">
        <v>62</v>
      </c>
      <c r="F44" s="11">
        <v>67.6</v>
      </c>
      <c r="G44" s="11">
        <f t="shared" si="9"/>
        <v>40.56</v>
      </c>
      <c r="H44" s="10">
        <v>76.582</v>
      </c>
      <c r="I44" s="10">
        <f t="shared" si="7"/>
        <v>30.6328</v>
      </c>
      <c r="J44" s="10">
        <f t="shared" si="8"/>
        <v>71.1928</v>
      </c>
      <c r="K44" s="10">
        <v>22</v>
      </c>
      <c r="L44" s="10"/>
    </row>
    <row r="45" s="1" customFormat="1" ht="24" customHeight="1" spans="1:12">
      <c r="A45" s="10">
        <v>43</v>
      </c>
      <c r="B45" s="10" t="s">
        <v>105</v>
      </c>
      <c r="C45" s="10" t="s">
        <v>26</v>
      </c>
      <c r="D45" s="10" t="s">
        <v>106</v>
      </c>
      <c r="E45" s="10" t="s">
        <v>62</v>
      </c>
      <c r="F45" s="11">
        <v>67.8</v>
      </c>
      <c r="G45" s="11">
        <f t="shared" si="9"/>
        <v>40.68</v>
      </c>
      <c r="H45" s="10">
        <v>75.258</v>
      </c>
      <c r="I45" s="10">
        <f t="shared" si="7"/>
        <v>30.1032</v>
      </c>
      <c r="J45" s="10">
        <f t="shared" si="8"/>
        <v>70.7832</v>
      </c>
      <c r="K45" s="10">
        <v>23</v>
      </c>
      <c r="L45" s="10"/>
    </row>
    <row r="46" s="1" customFormat="1" ht="24" customHeight="1" spans="1:12">
      <c r="A46" s="10">
        <v>44</v>
      </c>
      <c r="B46" s="10" t="s">
        <v>107</v>
      </c>
      <c r="C46" s="10" t="s">
        <v>26</v>
      </c>
      <c r="D46" s="10" t="s">
        <v>108</v>
      </c>
      <c r="E46" s="10" t="s">
        <v>62</v>
      </c>
      <c r="F46" s="11">
        <v>67</v>
      </c>
      <c r="G46" s="11">
        <f t="shared" si="9"/>
        <v>40.2</v>
      </c>
      <c r="H46" s="10" t="s">
        <v>32</v>
      </c>
      <c r="I46" s="10"/>
      <c r="J46" s="10">
        <f t="shared" si="8"/>
        <v>40.2</v>
      </c>
      <c r="K46" s="10">
        <v>24</v>
      </c>
      <c r="L46" s="10"/>
    </row>
  </sheetData>
  <sortState ref="J27:J34">
    <sortCondition ref="J27"/>
  </sortState>
  <mergeCells count="5">
    <mergeCell ref="A1:L1"/>
    <mergeCell ref="H10:I10"/>
    <mergeCell ref="H11:I11"/>
    <mergeCell ref="H22:I22"/>
    <mergeCell ref="H46:I46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实业公司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喃喃语丶</cp:lastModifiedBy>
  <dcterms:created xsi:type="dcterms:W3CDTF">2023-05-12T11:15:00Z</dcterms:created>
  <dcterms:modified xsi:type="dcterms:W3CDTF">2026-06-29T00:52:10Z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1661F8E2B05D46B1B4AC05C35B68D369_12</vt:lpwstr>
  </property>
  <property fmtid="{D5CDD505-2E9C-101B-9397-08002B2CF9AE}" pid="4" name="CalculationRule">
    <vt:i4>0</vt:i4>
  </property>
</Properties>
</file>