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<sst xmlns="http://schemas.openxmlformats.org/spreadsheetml/2006/main" count="208" uniqueCount="113">
  <si>
    <t>岳池县区域性养老中心人员招聘考试成绩及拟录用名单</t>
  </si>
  <si>
    <t>序号</t>
  </si>
  <si>
    <t>姓名</t>
  </si>
  <si>
    <t>性别</t>
  </si>
  <si>
    <t>年龄</t>
  </si>
  <si>
    <t>拟安置岗位</t>
  </si>
  <si>
    <t>笔试成绩</t>
  </si>
  <si>
    <t>笔试折合成绩（60%）</t>
  </si>
  <si>
    <t>面试成绩</t>
  </si>
  <si>
    <t>面试折合成绩（40%）</t>
  </si>
  <si>
    <t>折合后总成绩</t>
  </si>
  <si>
    <t>成绩排名</t>
  </si>
  <si>
    <t>黄雪梅</t>
  </si>
  <si>
    <t>女</t>
  </si>
  <si>
    <t>专职安全员</t>
  </si>
  <si>
    <t>1</t>
  </si>
  <si>
    <t>梁琦雯</t>
  </si>
  <si>
    <t>护理员</t>
  </si>
  <si>
    <t>2</t>
  </si>
  <si>
    <t>杨淼</t>
  </si>
  <si>
    <t>3</t>
  </si>
  <si>
    <t>杨素蓉</t>
  </si>
  <si>
    <t>厨师</t>
  </si>
  <si>
    <t>4</t>
  </si>
  <si>
    <t>刘勤</t>
  </si>
  <si>
    <t>5</t>
  </si>
  <si>
    <t>付霞</t>
  </si>
  <si>
    <t>6</t>
  </si>
  <si>
    <t>宋思仪</t>
  </si>
  <si>
    <t>档案资料管理员</t>
  </si>
  <si>
    <t>7</t>
  </si>
  <si>
    <t>周小琴</t>
  </si>
  <si>
    <t>李秉奎</t>
  </si>
  <si>
    <t>男</t>
  </si>
  <si>
    <t>9</t>
  </si>
  <si>
    <t>蒋  庆</t>
  </si>
  <si>
    <t>10</t>
  </si>
  <si>
    <t>刘红梅</t>
  </si>
  <si>
    <t>11</t>
  </si>
  <si>
    <t>张亚琳</t>
  </si>
  <si>
    <t>12</t>
  </si>
  <si>
    <t>张燕</t>
  </si>
  <si>
    <t>郑仁义</t>
  </si>
  <si>
    <t>副院长</t>
  </si>
  <si>
    <t>范文</t>
  </si>
  <si>
    <t>15</t>
  </si>
  <si>
    <t>刘建斌</t>
  </si>
  <si>
    <t>16</t>
  </si>
  <si>
    <t>蔡维兰</t>
  </si>
  <si>
    <t>17</t>
  </si>
  <si>
    <t>程红梅</t>
  </si>
  <si>
    <t>18</t>
  </si>
  <si>
    <t>侯长梅</t>
  </si>
  <si>
    <t>19</t>
  </si>
  <si>
    <t>叶家铭</t>
  </si>
  <si>
    <t>20</t>
  </si>
  <si>
    <t>张维</t>
  </si>
  <si>
    <t>21</t>
  </si>
  <si>
    <t>宋相林</t>
  </si>
  <si>
    <t>宋素芳</t>
  </si>
  <si>
    <t>23</t>
  </si>
  <si>
    <t>徐春兰</t>
  </si>
  <si>
    <t>24</t>
  </si>
  <si>
    <t>张译丹</t>
  </si>
  <si>
    <t>25</t>
  </si>
  <si>
    <t>许娟</t>
  </si>
  <si>
    <t>26</t>
  </si>
  <si>
    <t>林雨妮</t>
  </si>
  <si>
    <t>27</t>
  </si>
  <si>
    <t>黄琴</t>
  </si>
  <si>
    <t>28</t>
  </si>
  <si>
    <t>唐金成</t>
  </si>
  <si>
    <t>29</t>
  </si>
  <si>
    <t>李小兰</t>
  </si>
  <si>
    <t>30</t>
  </si>
  <si>
    <t>吴彦良</t>
  </si>
  <si>
    <t>31</t>
  </si>
  <si>
    <t>严建平</t>
  </si>
  <si>
    <t>32</t>
  </si>
  <si>
    <t>李春玲</t>
  </si>
  <si>
    <t>33</t>
  </si>
  <si>
    <t>漆影华</t>
  </si>
  <si>
    <t>34</t>
  </si>
  <si>
    <t>李兰</t>
  </si>
  <si>
    <t>35</t>
  </si>
  <si>
    <t>孔茶芬</t>
  </si>
  <si>
    <t>36</t>
  </si>
  <si>
    <t>李静</t>
  </si>
  <si>
    <t>37</t>
  </si>
  <si>
    <t>罗妮</t>
  </si>
  <si>
    <t>38</t>
  </si>
  <si>
    <t>田燕</t>
  </si>
  <si>
    <t>39</t>
  </si>
  <si>
    <t>杨建军</t>
  </si>
  <si>
    <t>40</t>
  </si>
  <si>
    <t>闫九明</t>
  </si>
  <si>
    <t>41</t>
  </si>
  <si>
    <t>袁洪</t>
  </si>
  <si>
    <t>42</t>
  </si>
  <si>
    <t>姚华</t>
  </si>
  <si>
    <t>43</t>
  </si>
  <si>
    <t>王翔</t>
  </si>
  <si>
    <t>44</t>
  </si>
  <si>
    <t>唐润淞</t>
  </si>
  <si>
    <t>45</t>
  </si>
  <si>
    <t>罗燕</t>
  </si>
  <si>
    <t>46</t>
  </si>
  <si>
    <t>李茂莲</t>
  </si>
  <si>
    <t>47</t>
  </si>
  <si>
    <t>杨清文</t>
  </si>
  <si>
    <t>48</t>
  </si>
  <si>
    <t>李利</t>
  </si>
  <si>
    <t>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</si>
</sst>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zoomScale="130" zoomScaleNormal="130" workbookViewId="0">
      <selection activeCell="A1" sqref="A1:K1"/>
    </sheetView>
  </sheetViews>
  <sheetFormatPr defaultColWidth="9" defaultRowHeight="13.5"/>
  <cols>
    <col min="1" max="1" width="4.875" customWidth="1"/>
    <col min="3" max="3" width="6.15" customWidth="1"/>
    <col min="4" max="4" width="5.875" customWidth="1"/>
    <col min="5" max="5" width="14" customWidth="1"/>
    <col min="6" max="6" width="11.625" customWidth="1"/>
    <col min="7" max="7" width="14" customWidth="1"/>
    <col min="8" max="8" width="12.3083333333333" customWidth="1"/>
    <col min="9" max="10" width="14" customWidth="1"/>
    <col min="11" max="11" width="7.69166666666667" customWidth="1"/>
  </cols>
  <sheetData>
    <row r="1" ht="25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  <c r="K2" s="5" t="s">
        <v>11</v>
      </c>
    </row>
    <row r="3" spans="1:11">
      <c r="A3" s="6">
        <v>1</v>
      </c>
      <c r="B3" s="7" t="s">
        <v>12</v>
      </c>
      <c r="C3" s="7" t="s">
        <v>13</v>
      </c>
      <c r="D3" s="8">
        <v>29</v>
      </c>
      <c r="E3" s="7" t="s">
        <v>14</v>
      </c>
      <c r="F3" s="9">
        <v>100</v>
      </c>
      <c r="G3" s="10">
        <f t="shared" ref="G3:G51" si="0">SUM(F3*0.6)</f>
        <v>60</v>
      </c>
      <c r="H3" s="10">
        <v>93.5</v>
      </c>
      <c r="I3" s="10">
        <f t="shared" ref="I3:I51" si="1">H3*0.4</f>
        <v>37.4</v>
      </c>
      <c r="J3" s="10">
        <f t="shared" ref="J3:J51" si="2">G3+I3</f>
        <v>97.4</v>
      </c>
      <c r="K3" s="11" t="s">
        <v>15</v>
      </c>
    </row>
    <row r="4" spans="1:11">
      <c r="A4" s="6">
        <v>2</v>
      </c>
      <c r="B4" s="12" t="s">
        <v>16</v>
      </c>
      <c r="C4" s="7" t="s">
        <v>13</v>
      </c>
      <c r="D4" s="8">
        <v>24</v>
      </c>
      <c r="E4" s="7" t="s">
        <v>17</v>
      </c>
      <c r="F4" s="9">
        <v>100</v>
      </c>
      <c r="G4" s="10">
        <f t="shared" si="0"/>
        <v>60</v>
      </c>
      <c r="H4" s="10">
        <v>92</v>
      </c>
      <c r="I4" s="10">
        <f t="shared" si="1"/>
        <v>36.8</v>
      </c>
      <c r="J4" s="10">
        <f t="shared" si="2"/>
        <v>96.8</v>
      </c>
      <c r="K4" s="11" t="s">
        <v>18</v>
      </c>
    </row>
    <row r="5" spans="1:11">
      <c r="A5" s="6">
        <v>3</v>
      </c>
      <c r="B5" s="12" t="s">
        <v>19</v>
      </c>
      <c r="C5" s="7" t="s">
        <v>13</v>
      </c>
      <c r="D5" s="8">
        <v>38</v>
      </c>
      <c r="E5" s="7" t="s">
        <v>17</v>
      </c>
      <c r="F5" s="9">
        <v>100</v>
      </c>
      <c r="G5" s="10">
        <f t="shared" si="0"/>
        <v>60</v>
      </c>
      <c r="H5" s="10">
        <v>90.6666666666667</v>
      </c>
      <c r="I5" s="10">
        <f t="shared" si="1"/>
        <v>36.2666666666667</v>
      </c>
      <c r="J5" s="10">
        <f t="shared" si="2"/>
        <v>96.2666666666667</v>
      </c>
      <c r="K5" s="11" t="s">
        <v>20</v>
      </c>
    </row>
    <row r="6" spans="1:11">
      <c r="A6" s="6">
        <v>4</v>
      </c>
      <c r="B6" s="7" t="s">
        <v>21</v>
      </c>
      <c r="C6" s="7" t="s">
        <v>13</v>
      </c>
      <c r="D6" s="8">
        <v>51</v>
      </c>
      <c r="E6" s="7" t="s">
        <v>22</v>
      </c>
      <c r="F6" s="9">
        <v>100</v>
      </c>
      <c r="G6" s="10">
        <f t="shared" si="0"/>
        <v>60</v>
      </c>
      <c r="H6" s="10">
        <v>90.1666666666667</v>
      </c>
      <c r="I6" s="10">
        <f t="shared" si="1"/>
        <v>36.0666666666667</v>
      </c>
      <c r="J6" s="10">
        <f t="shared" si="2"/>
        <v>96.0666666666667</v>
      </c>
      <c r="K6" s="11" t="s">
        <v>23</v>
      </c>
    </row>
    <row r="7" spans="1:11">
      <c r="A7" s="6">
        <v>5</v>
      </c>
      <c r="B7" s="7" t="s">
        <v>24</v>
      </c>
      <c r="C7" s="7" t="s">
        <v>13</v>
      </c>
      <c r="D7" s="8">
        <v>38</v>
      </c>
      <c r="E7" s="7" t="s">
        <v>17</v>
      </c>
      <c r="F7" s="9">
        <v>100</v>
      </c>
      <c r="G7" s="10">
        <f t="shared" si="0"/>
        <v>60</v>
      </c>
      <c r="H7" s="10">
        <v>89.6666666666667</v>
      </c>
      <c r="I7" s="10">
        <f t="shared" si="1"/>
        <v>35.8666666666667</v>
      </c>
      <c r="J7" s="10">
        <f t="shared" si="2"/>
        <v>95.8666666666667</v>
      </c>
      <c r="K7" s="11" t="s">
        <v>25</v>
      </c>
    </row>
    <row r="8" spans="1:11">
      <c r="A8" s="6">
        <v>6</v>
      </c>
      <c r="B8" s="7" t="s">
        <v>26</v>
      </c>
      <c r="C8" s="7" t="s">
        <v>13</v>
      </c>
      <c r="D8" s="7">
        <v>36</v>
      </c>
      <c r="E8" s="7" t="s">
        <v>17</v>
      </c>
      <c r="F8" s="9">
        <v>100</v>
      </c>
      <c r="G8" s="10">
        <f t="shared" si="0"/>
        <v>60</v>
      </c>
      <c r="H8" s="10">
        <v>87.8333333333333</v>
      </c>
      <c r="I8" s="10">
        <f t="shared" si="1"/>
        <v>35.1333333333333</v>
      </c>
      <c r="J8" s="10">
        <f t="shared" si="2"/>
        <v>95.1333333333333</v>
      </c>
      <c r="K8" s="11" t="s">
        <v>27</v>
      </c>
    </row>
    <row r="9" spans="1:11">
      <c r="A9" s="6">
        <v>7</v>
      </c>
      <c r="B9" s="7" t="s">
        <v>28</v>
      </c>
      <c r="C9" s="7" t="s">
        <v>13</v>
      </c>
      <c r="D9" s="8">
        <v>22</v>
      </c>
      <c r="E9" s="7" t="s">
        <v>29</v>
      </c>
      <c r="F9" s="9">
        <v>100</v>
      </c>
      <c r="G9" s="10">
        <f t="shared" si="0"/>
        <v>60</v>
      </c>
      <c r="H9" s="10">
        <v>87.5</v>
      </c>
      <c r="I9" s="10">
        <f t="shared" si="1"/>
        <v>35</v>
      </c>
      <c r="J9" s="10">
        <f t="shared" si="2"/>
        <v>95</v>
      </c>
      <c r="K9" s="11" t="s">
        <v>30</v>
      </c>
    </row>
    <row r="10" spans="1:11">
      <c r="A10" s="6">
        <v>8</v>
      </c>
      <c r="B10" s="11" t="s">
        <v>31</v>
      </c>
      <c r="C10" s="11" t="s">
        <v>13</v>
      </c>
      <c r="D10" s="8">
        <v>40</v>
      </c>
      <c r="E10" s="7" t="s">
        <v>17</v>
      </c>
      <c r="F10" s="9">
        <v>100</v>
      </c>
      <c r="G10" s="10">
        <f t="shared" si="0"/>
        <v>60</v>
      </c>
      <c r="H10" s="10">
        <v>87.5</v>
      </c>
      <c r="I10" s="10">
        <f t="shared" si="1"/>
        <v>35</v>
      </c>
      <c r="J10" s="10">
        <f t="shared" si="2"/>
        <v>95</v>
      </c>
      <c r="K10" s="11" t="s">
        <v>30</v>
      </c>
    </row>
    <row r="11" spans="1:11">
      <c r="A11" s="6">
        <v>9</v>
      </c>
      <c r="B11" s="13" t="s">
        <v>32</v>
      </c>
      <c r="C11" s="7" t="s">
        <v>33</v>
      </c>
      <c r="D11" s="8">
        <v>52</v>
      </c>
      <c r="E11" s="7" t="s">
        <v>17</v>
      </c>
      <c r="F11" s="9">
        <v>100</v>
      </c>
      <c r="G11" s="10">
        <f t="shared" si="0"/>
        <v>60</v>
      </c>
      <c r="H11" s="10">
        <v>87</v>
      </c>
      <c r="I11" s="10">
        <f t="shared" si="1"/>
        <v>34.8</v>
      </c>
      <c r="J11" s="10">
        <f t="shared" si="2"/>
        <v>94.8</v>
      </c>
      <c r="K11" s="11" t="s">
        <v>34</v>
      </c>
    </row>
    <row r="12" spans="1:11">
      <c r="A12" s="6">
        <v>10</v>
      </c>
      <c r="B12" s="11" t="s">
        <v>35</v>
      </c>
      <c r="C12" s="11" t="s">
        <v>13</v>
      </c>
      <c r="D12" s="8">
        <v>27</v>
      </c>
      <c r="E12" s="7" t="s">
        <v>17</v>
      </c>
      <c r="F12" s="9">
        <v>100</v>
      </c>
      <c r="G12" s="10">
        <f t="shared" si="0"/>
        <v>60</v>
      </c>
      <c r="H12" s="10">
        <v>86.5</v>
      </c>
      <c r="I12" s="10">
        <f t="shared" si="1"/>
        <v>34.6</v>
      </c>
      <c r="J12" s="10">
        <f t="shared" si="2"/>
        <v>94.6</v>
      </c>
      <c r="K12" s="11" t="s">
        <v>36</v>
      </c>
    </row>
    <row r="13" spans="1:11">
      <c r="A13" s="6">
        <v>11</v>
      </c>
      <c r="B13" s="12" t="s">
        <v>37</v>
      </c>
      <c r="C13" s="7" t="s">
        <v>13</v>
      </c>
      <c r="D13" s="8">
        <v>43</v>
      </c>
      <c r="E13" s="7" t="s">
        <v>17</v>
      </c>
      <c r="F13" s="9">
        <v>100</v>
      </c>
      <c r="G13" s="10">
        <f t="shared" si="0"/>
        <v>60</v>
      </c>
      <c r="H13" s="10">
        <v>86.1666666666667</v>
      </c>
      <c r="I13" s="10">
        <f t="shared" si="1"/>
        <v>34.4666666666667</v>
      </c>
      <c r="J13" s="10">
        <f t="shared" si="2"/>
        <v>94.4666666666667</v>
      </c>
      <c r="K13" s="11" t="s">
        <v>38</v>
      </c>
    </row>
    <row r="14" spans="1:11">
      <c r="A14" s="6">
        <v>12</v>
      </c>
      <c r="B14" s="7" t="s">
        <v>39</v>
      </c>
      <c r="C14" s="7" t="s">
        <v>13</v>
      </c>
      <c r="D14" s="8">
        <v>38</v>
      </c>
      <c r="E14" s="7" t="s">
        <v>17</v>
      </c>
      <c r="F14" s="9">
        <v>100</v>
      </c>
      <c r="G14" s="10">
        <f t="shared" si="0"/>
        <v>60</v>
      </c>
      <c r="H14" s="10">
        <v>84.8333333333333</v>
      </c>
      <c r="I14" s="10">
        <f t="shared" si="1"/>
        <v>33.9333333333333</v>
      </c>
      <c r="J14" s="10">
        <f t="shared" si="2"/>
        <v>93.9333333333333</v>
      </c>
      <c r="K14" s="11" t="s">
        <v>40</v>
      </c>
    </row>
    <row r="15" spans="1:11">
      <c r="A15" s="6">
        <v>13</v>
      </c>
      <c r="B15" s="7" t="s">
        <v>41</v>
      </c>
      <c r="C15" s="7" t="s">
        <v>13</v>
      </c>
      <c r="D15" s="8">
        <v>42</v>
      </c>
      <c r="E15" s="7" t="s">
        <v>17</v>
      </c>
      <c r="F15" s="9">
        <v>100</v>
      </c>
      <c r="G15" s="10">
        <f t="shared" si="0"/>
        <v>60</v>
      </c>
      <c r="H15" s="10">
        <v>84.8333333333333</v>
      </c>
      <c r="I15" s="10">
        <f t="shared" si="1"/>
        <v>33.9333333333333</v>
      </c>
      <c r="J15" s="10">
        <f t="shared" si="2"/>
        <v>93.9333333333333</v>
      </c>
      <c r="K15" s="11" t="s">
        <v>40</v>
      </c>
    </row>
    <row r="16" spans="1:11">
      <c r="A16" s="6">
        <v>14</v>
      </c>
      <c r="B16" s="7" t="s">
        <v>42</v>
      </c>
      <c r="C16" s="7" t="s">
        <v>33</v>
      </c>
      <c r="D16" s="8">
        <v>58</v>
      </c>
      <c r="E16" s="7" t="s">
        <v>43</v>
      </c>
      <c r="F16" s="9">
        <v>100</v>
      </c>
      <c r="G16" s="10">
        <f t="shared" si="0"/>
        <v>60</v>
      </c>
      <c r="H16" s="10">
        <v>84.8333333333333</v>
      </c>
      <c r="I16" s="10">
        <f t="shared" si="1"/>
        <v>33.9333333333333</v>
      </c>
      <c r="J16" s="10">
        <f t="shared" si="2"/>
        <v>93.9333333333333</v>
      </c>
      <c r="K16" s="11" t="s">
        <v>40</v>
      </c>
    </row>
    <row r="17" spans="1:11">
      <c r="A17" s="6">
        <v>15</v>
      </c>
      <c r="B17" s="13" t="s">
        <v>44</v>
      </c>
      <c r="C17" s="7" t="s">
        <v>33</v>
      </c>
      <c r="D17" s="8">
        <v>56</v>
      </c>
      <c r="E17" s="7" t="s">
        <v>43</v>
      </c>
      <c r="F17" s="9">
        <v>97</v>
      </c>
      <c r="G17" s="10">
        <f t="shared" si="0"/>
        <v>58.2</v>
      </c>
      <c r="H17" s="10">
        <v>86.5</v>
      </c>
      <c r="I17" s="10">
        <f t="shared" si="1"/>
        <v>34.6</v>
      </c>
      <c r="J17" s="10">
        <f t="shared" si="2"/>
        <v>92.8</v>
      </c>
      <c r="K17" s="11" t="s">
        <v>45</v>
      </c>
    </row>
    <row r="18" spans="1:11">
      <c r="A18" s="6">
        <v>16</v>
      </c>
      <c r="B18" s="14" t="s">
        <v>46</v>
      </c>
      <c r="C18" s="7" t="s">
        <v>33</v>
      </c>
      <c r="D18" s="8">
        <v>55</v>
      </c>
      <c r="E18" s="7" t="s">
        <v>17</v>
      </c>
      <c r="F18" s="9">
        <v>100</v>
      </c>
      <c r="G18" s="10">
        <f t="shared" si="0"/>
        <v>60</v>
      </c>
      <c r="H18" s="10">
        <v>80.5</v>
      </c>
      <c r="I18" s="10">
        <f t="shared" si="1"/>
        <v>32.2</v>
      </c>
      <c r="J18" s="10">
        <f t="shared" si="2"/>
        <v>92.2</v>
      </c>
      <c r="K18" s="11" t="s">
        <v>47</v>
      </c>
    </row>
    <row r="19" spans="1:11">
      <c r="A19" s="6">
        <v>17</v>
      </c>
      <c r="B19" s="7" t="s">
        <v>48</v>
      </c>
      <c r="C19" s="7" t="s">
        <v>13</v>
      </c>
      <c r="D19" s="8">
        <v>52</v>
      </c>
      <c r="E19" s="7" t="s">
        <v>22</v>
      </c>
      <c r="F19" s="9">
        <v>100</v>
      </c>
      <c r="G19" s="10">
        <f t="shared" si="0"/>
        <v>60</v>
      </c>
      <c r="H19" s="10">
        <v>80.1666666666667</v>
      </c>
      <c r="I19" s="10">
        <f t="shared" si="1"/>
        <v>32.0666666666667</v>
      </c>
      <c r="J19" s="10">
        <f t="shared" si="2"/>
        <v>92.0666666666667</v>
      </c>
      <c r="K19" s="11" t="s">
        <v>49</v>
      </c>
    </row>
    <row r="20" spans="1:11">
      <c r="A20" s="6">
        <v>18</v>
      </c>
      <c r="B20" s="7" t="s">
        <v>50</v>
      </c>
      <c r="C20" s="7" t="s">
        <v>13</v>
      </c>
      <c r="D20" s="8">
        <v>38</v>
      </c>
      <c r="E20" s="7" t="s">
        <v>17</v>
      </c>
      <c r="F20" s="9">
        <v>97</v>
      </c>
      <c r="G20" s="10">
        <f t="shared" si="0"/>
        <v>58.2</v>
      </c>
      <c r="H20" s="10">
        <v>83.3333333333333</v>
      </c>
      <c r="I20" s="10">
        <f t="shared" si="1"/>
        <v>33.3333333333333</v>
      </c>
      <c r="J20" s="10">
        <f t="shared" si="2"/>
        <v>91.5333333333333</v>
      </c>
      <c r="K20" s="11" t="s">
        <v>51</v>
      </c>
    </row>
    <row r="21" spans="1:11">
      <c r="A21" s="6">
        <v>19</v>
      </c>
      <c r="B21" s="7" t="s">
        <v>52</v>
      </c>
      <c r="C21" s="7" t="s">
        <v>13</v>
      </c>
      <c r="D21" s="8">
        <v>39</v>
      </c>
      <c r="E21" s="7" t="s">
        <v>17</v>
      </c>
      <c r="F21" s="9">
        <v>97</v>
      </c>
      <c r="G21" s="10">
        <f t="shared" si="0"/>
        <v>58.2</v>
      </c>
      <c r="H21" s="10">
        <v>83.1666666666667</v>
      </c>
      <c r="I21" s="10">
        <f t="shared" si="1"/>
        <v>33.2666666666667</v>
      </c>
      <c r="J21" s="10">
        <f t="shared" si="2"/>
        <v>91.4666666666667</v>
      </c>
      <c r="K21" s="11" t="s">
        <v>53</v>
      </c>
    </row>
    <row r="22" spans="1:11">
      <c r="A22" s="6">
        <v>20</v>
      </c>
      <c r="B22" s="11" t="s">
        <v>54</v>
      </c>
      <c r="C22" s="7" t="s">
        <v>33</v>
      </c>
      <c r="D22" s="8">
        <v>26</v>
      </c>
      <c r="E22" s="7" t="s">
        <v>14</v>
      </c>
      <c r="F22" s="9">
        <v>96</v>
      </c>
      <c r="G22" s="10">
        <f t="shared" si="0"/>
        <v>57.6</v>
      </c>
      <c r="H22" s="10">
        <v>84.6666666666667</v>
      </c>
      <c r="I22" s="10">
        <f t="shared" si="1"/>
        <v>33.8666666666667</v>
      </c>
      <c r="J22" s="10">
        <f t="shared" si="2"/>
        <v>91.4666666666667</v>
      </c>
      <c r="K22" s="11" t="s">
        <v>55</v>
      </c>
    </row>
    <row r="23" spans="1:11">
      <c r="A23" s="6">
        <v>21</v>
      </c>
      <c r="B23" s="7" t="s">
        <v>56</v>
      </c>
      <c r="C23" s="7" t="s">
        <v>13</v>
      </c>
      <c r="D23" s="8">
        <v>39</v>
      </c>
      <c r="E23" s="7" t="s">
        <v>17</v>
      </c>
      <c r="F23" s="9">
        <v>97</v>
      </c>
      <c r="G23" s="10">
        <f t="shared" si="0"/>
        <v>58.2</v>
      </c>
      <c r="H23" s="10">
        <v>82.8333333333333</v>
      </c>
      <c r="I23" s="10">
        <f t="shared" si="1"/>
        <v>33.1333333333333</v>
      </c>
      <c r="J23" s="10">
        <f t="shared" si="2"/>
        <v>91.3333333333333</v>
      </c>
      <c r="K23" s="11" t="s">
        <v>57</v>
      </c>
    </row>
    <row r="24" spans="1:11">
      <c r="A24" s="6">
        <v>22</v>
      </c>
      <c r="B24" s="7" t="s">
        <v>58</v>
      </c>
      <c r="C24" s="7" t="s">
        <v>33</v>
      </c>
      <c r="D24" s="8">
        <v>52</v>
      </c>
      <c r="E24" s="7" t="s">
        <v>17</v>
      </c>
      <c r="F24" s="9">
        <v>97</v>
      </c>
      <c r="G24" s="10">
        <f t="shared" si="0"/>
        <v>58.2</v>
      </c>
      <c r="H24" s="10">
        <v>82.8333333333333</v>
      </c>
      <c r="I24" s="10">
        <f t="shared" si="1"/>
        <v>33.1333333333333</v>
      </c>
      <c r="J24" s="10">
        <f t="shared" si="2"/>
        <v>91.3333333333333</v>
      </c>
      <c r="K24" s="11" t="s">
        <v>57</v>
      </c>
    </row>
    <row r="25" spans="1:11">
      <c r="A25" s="6">
        <v>23</v>
      </c>
      <c r="B25" s="11" t="s">
        <v>59</v>
      </c>
      <c r="C25" s="11" t="s">
        <v>13</v>
      </c>
      <c r="D25" s="8">
        <v>51</v>
      </c>
      <c r="E25" s="7" t="s">
        <v>22</v>
      </c>
      <c r="F25" s="9">
        <v>100</v>
      </c>
      <c r="G25" s="10">
        <f t="shared" si="0"/>
        <v>60</v>
      </c>
      <c r="H25" s="10">
        <v>78</v>
      </c>
      <c r="I25" s="10">
        <f t="shared" si="1"/>
        <v>31.2</v>
      </c>
      <c r="J25" s="10">
        <f t="shared" si="2"/>
        <v>91.2</v>
      </c>
      <c r="K25" s="11" t="s">
        <v>60</v>
      </c>
    </row>
    <row r="26" spans="1:11">
      <c r="A26" s="6">
        <v>24</v>
      </c>
      <c r="B26" s="7" t="s">
        <v>61</v>
      </c>
      <c r="C26" s="7" t="s">
        <v>13</v>
      </c>
      <c r="D26" s="8">
        <v>51</v>
      </c>
      <c r="E26" s="8" t="s">
        <v>43</v>
      </c>
      <c r="F26" s="9">
        <v>97</v>
      </c>
      <c r="G26" s="10">
        <f t="shared" si="0"/>
        <v>58.2</v>
      </c>
      <c r="H26" s="10">
        <v>82.3333333333333</v>
      </c>
      <c r="I26" s="10">
        <f t="shared" si="1"/>
        <v>32.9333333333333</v>
      </c>
      <c r="J26" s="10">
        <f t="shared" si="2"/>
        <v>91.1333333333333</v>
      </c>
      <c r="K26" s="11" t="s">
        <v>62</v>
      </c>
    </row>
    <row r="27" spans="1:11">
      <c r="A27" s="6">
        <v>25</v>
      </c>
      <c r="B27" s="7" t="s">
        <v>63</v>
      </c>
      <c r="C27" s="7" t="s">
        <v>13</v>
      </c>
      <c r="D27" s="8">
        <v>47</v>
      </c>
      <c r="E27" s="7" t="s">
        <v>17</v>
      </c>
      <c r="F27" s="9">
        <v>97</v>
      </c>
      <c r="G27" s="10">
        <f t="shared" si="0"/>
        <v>58.2</v>
      </c>
      <c r="H27" s="10">
        <v>82.1666666666667</v>
      </c>
      <c r="I27" s="10">
        <f t="shared" si="1"/>
        <v>32.8666666666667</v>
      </c>
      <c r="J27" s="10">
        <f t="shared" si="2"/>
        <v>91.0666666666667</v>
      </c>
      <c r="K27" s="11" t="s">
        <v>64</v>
      </c>
    </row>
    <row r="28" spans="1:11">
      <c r="A28" s="6">
        <v>26</v>
      </c>
      <c r="B28" s="11" t="s">
        <v>65</v>
      </c>
      <c r="C28" s="11" t="s">
        <v>13</v>
      </c>
      <c r="D28" s="8">
        <v>51</v>
      </c>
      <c r="E28" s="7" t="s">
        <v>17</v>
      </c>
      <c r="F28" s="9">
        <v>100</v>
      </c>
      <c r="G28" s="10">
        <f t="shared" si="0"/>
        <v>60</v>
      </c>
      <c r="H28" s="10">
        <v>77.5</v>
      </c>
      <c r="I28" s="10">
        <f t="shared" si="1"/>
        <v>31</v>
      </c>
      <c r="J28" s="10">
        <f t="shared" si="2"/>
        <v>91</v>
      </c>
      <c r="K28" s="11" t="s">
        <v>66</v>
      </c>
    </row>
    <row r="29" spans="1:11">
      <c r="A29" s="6">
        <v>27</v>
      </c>
      <c r="B29" s="7" t="s">
        <v>67</v>
      </c>
      <c r="C29" s="7" t="s">
        <v>13</v>
      </c>
      <c r="D29" s="8">
        <v>44</v>
      </c>
      <c r="E29" s="7" t="s">
        <v>29</v>
      </c>
      <c r="F29" s="9">
        <v>94</v>
      </c>
      <c r="G29" s="10">
        <f t="shared" si="0"/>
        <v>56.4</v>
      </c>
      <c r="H29" s="10">
        <v>86.1666666666667</v>
      </c>
      <c r="I29" s="10">
        <f t="shared" si="1"/>
        <v>34.4666666666667</v>
      </c>
      <c r="J29" s="10">
        <f t="shared" si="2"/>
        <v>90.8666666666667</v>
      </c>
      <c r="K29" s="11" t="s">
        <v>68</v>
      </c>
    </row>
    <row r="30" spans="1:11">
      <c r="A30" s="6">
        <v>28</v>
      </c>
      <c r="B30" s="11" t="s">
        <v>69</v>
      </c>
      <c r="C30" s="11" t="s">
        <v>13</v>
      </c>
      <c r="D30" s="8">
        <v>24</v>
      </c>
      <c r="E30" s="7" t="s">
        <v>17</v>
      </c>
      <c r="F30" s="9">
        <v>93</v>
      </c>
      <c r="G30" s="10">
        <f t="shared" si="0"/>
        <v>55.8</v>
      </c>
      <c r="H30" s="10">
        <v>87.3333333333333</v>
      </c>
      <c r="I30" s="10">
        <f t="shared" si="1"/>
        <v>34.9333333333333</v>
      </c>
      <c r="J30" s="10">
        <f t="shared" si="2"/>
        <v>90.7333333333333</v>
      </c>
      <c r="K30" s="11" t="s">
        <v>70</v>
      </c>
    </row>
    <row r="31" spans="1:11">
      <c r="A31" s="6">
        <v>29</v>
      </c>
      <c r="B31" s="7" t="s">
        <v>71</v>
      </c>
      <c r="C31" s="7" t="s">
        <v>33</v>
      </c>
      <c r="D31" s="8">
        <v>56</v>
      </c>
      <c r="E31" s="7" t="s">
        <v>22</v>
      </c>
      <c r="F31" s="9">
        <v>96</v>
      </c>
      <c r="G31" s="10">
        <f t="shared" si="0"/>
        <v>57.6</v>
      </c>
      <c r="H31" s="10">
        <v>82.5</v>
      </c>
      <c r="I31" s="10">
        <f t="shared" si="1"/>
        <v>33</v>
      </c>
      <c r="J31" s="10">
        <f t="shared" si="2"/>
        <v>90.6</v>
      </c>
      <c r="K31" s="11" t="s">
        <v>72</v>
      </c>
    </row>
    <row r="32" spans="1:11">
      <c r="A32" s="6">
        <v>30</v>
      </c>
      <c r="B32" s="7" t="s">
        <v>73</v>
      </c>
      <c r="C32" s="7" t="s">
        <v>13</v>
      </c>
      <c r="D32" s="8">
        <v>51</v>
      </c>
      <c r="E32" s="7" t="s">
        <v>22</v>
      </c>
      <c r="F32" s="9">
        <v>100</v>
      </c>
      <c r="G32" s="10">
        <f t="shared" si="0"/>
        <v>60</v>
      </c>
      <c r="H32" s="10">
        <v>76</v>
      </c>
      <c r="I32" s="10">
        <f t="shared" si="1"/>
        <v>30.4</v>
      </c>
      <c r="J32" s="10">
        <f t="shared" si="2"/>
        <v>90.4</v>
      </c>
      <c r="K32" s="11" t="s">
        <v>74</v>
      </c>
    </row>
    <row r="33" spans="1:11">
      <c r="A33" s="6">
        <v>31</v>
      </c>
      <c r="B33" s="7" t="s">
        <v>75</v>
      </c>
      <c r="C33" s="7" t="s">
        <v>33</v>
      </c>
      <c r="D33" s="8">
        <v>52</v>
      </c>
      <c r="E33" s="7" t="s">
        <v>17</v>
      </c>
      <c r="F33" s="9">
        <v>100</v>
      </c>
      <c r="G33" s="10">
        <f t="shared" si="0"/>
        <v>60</v>
      </c>
      <c r="H33" s="10">
        <v>75.5</v>
      </c>
      <c r="I33" s="10">
        <f t="shared" si="1"/>
        <v>30.2</v>
      </c>
      <c r="J33" s="10">
        <f t="shared" si="2"/>
        <v>90.2</v>
      </c>
      <c r="K33" s="11" t="s">
        <v>76</v>
      </c>
    </row>
    <row r="34" spans="1:11">
      <c r="A34" s="6">
        <v>32</v>
      </c>
      <c r="B34" s="7" t="s">
        <v>77</v>
      </c>
      <c r="C34" s="7" t="s">
        <v>33</v>
      </c>
      <c r="D34" s="8">
        <v>56</v>
      </c>
      <c r="E34" s="7" t="s">
        <v>17</v>
      </c>
      <c r="F34" s="9">
        <v>97</v>
      </c>
      <c r="G34" s="10">
        <f t="shared" si="0"/>
        <v>58.2</v>
      </c>
      <c r="H34" s="10">
        <v>80</v>
      </c>
      <c r="I34" s="10">
        <f t="shared" si="1"/>
        <v>32</v>
      </c>
      <c r="J34" s="10">
        <f t="shared" si="2"/>
        <v>90.2</v>
      </c>
      <c r="K34" s="11" t="s">
        <v>78</v>
      </c>
    </row>
    <row r="35" spans="1:11">
      <c r="A35" s="6">
        <v>33</v>
      </c>
      <c r="B35" s="8" t="s">
        <v>79</v>
      </c>
      <c r="C35" s="8" t="s">
        <v>13</v>
      </c>
      <c r="D35" s="8">
        <v>52</v>
      </c>
      <c r="E35" s="7" t="s">
        <v>22</v>
      </c>
      <c r="F35" s="9">
        <v>97</v>
      </c>
      <c r="G35" s="10">
        <f t="shared" si="0"/>
        <v>58.2</v>
      </c>
      <c r="H35" s="10">
        <v>79.8333333333333</v>
      </c>
      <c r="I35" s="10">
        <f t="shared" si="1"/>
        <v>31.9333333333333</v>
      </c>
      <c r="J35" s="10">
        <f t="shared" si="2"/>
        <v>90.1333333333333</v>
      </c>
      <c r="K35" s="11" t="s">
        <v>80</v>
      </c>
    </row>
    <row r="36" spans="1:11">
      <c r="A36" s="6">
        <v>34</v>
      </c>
      <c r="B36" s="11" t="s">
        <v>81</v>
      </c>
      <c r="C36" s="11" t="s">
        <v>13</v>
      </c>
      <c r="D36" s="8">
        <v>41</v>
      </c>
      <c r="E36" s="7" t="s">
        <v>17</v>
      </c>
      <c r="F36" s="9">
        <v>96</v>
      </c>
      <c r="G36" s="10">
        <f t="shared" si="0"/>
        <v>57.6</v>
      </c>
      <c r="H36" s="10">
        <v>78.1666666666667</v>
      </c>
      <c r="I36" s="10">
        <f t="shared" si="1"/>
        <v>31.2666666666667</v>
      </c>
      <c r="J36" s="10">
        <f t="shared" si="2"/>
        <v>88.8666666666667</v>
      </c>
      <c r="K36" s="11" t="s">
        <v>82</v>
      </c>
    </row>
    <row r="37" spans="1:11">
      <c r="A37" s="6">
        <v>35</v>
      </c>
      <c r="B37" s="7" t="s">
        <v>83</v>
      </c>
      <c r="C37" s="7" t="s">
        <v>13</v>
      </c>
      <c r="D37" s="8">
        <v>51</v>
      </c>
      <c r="E37" s="7" t="s">
        <v>17</v>
      </c>
      <c r="F37" s="9">
        <v>96</v>
      </c>
      <c r="G37" s="10">
        <f t="shared" si="0"/>
        <v>57.6</v>
      </c>
      <c r="H37" s="10">
        <v>75.3333333333333</v>
      </c>
      <c r="I37" s="10">
        <f t="shared" si="1"/>
        <v>30.1333333333333</v>
      </c>
      <c r="J37" s="10">
        <f t="shared" si="2"/>
        <v>87.7333333333333</v>
      </c>
      <c r="K37" s="11" t="s">
        <v>84</v>
      </c>
    </row>
    <row r="38" spans="1:11">
      <c r="A38" s="6">
        <v>36</v>
      </c>
      <c r="B38" s="11" t="s">
        <v>85</v>
      </c>
      <c r="C38" s="7" t="s">
        <v>13</v>
      </c>
      <c r="D38" s="8">
        <v>50</v>
      </c>
      <c r="E38" s="7" t="s">
        <v>22</v>
      </c>
      <c r="F38" s="9">
        <v>92</v>
      </c>
      <c r="G38" s="10">
        <f t="shared" si="0"/>
        <v>55.2</v>
      </c>
      <c r="H38" s="10">
        <v>80.5</v>
      </c>
      <c r="I38" s="10">
        <f t="shared" si="1"/>
        <v>32.2</v>
      </c>
      <c r="J38" s="10">
        <f t="shared" si="2"/>
        <v>87.4</v>
      </c>
      <c r="K38" s="11" t="s">
        <v>86</v>
      </c>
    </row>
    <row r="39" spans="1:11">
      <c r="A39" s="6">
        <v>37</v>
      </c>
      <c r="B39" s="8" t="s">
        <v>87</v>
      </c>
      <c r="C39" s="7" t="s">
        <v>13</v>
      </c>
      <c r="D39" s="8">
        <v>53</v>
      </c>
      <c r="E39" s="7" t="s">
        <v>17</v>
      </c>
      <c r="F39" s="9">
        <v>100</v>
      </c>
      <c r="G39" s="10">
        <f t="shared" si="0"/>
        <v>60</v>
      </c>
      <c r="H39" s="10">
        <v>68</v>
      </c>
      <c r="I39" s="10">
        <f t="shared" si="1"/>
        <v>27.2</v>
      </c>
      <c r="J39" s="10">
        <f t="shared" si="2"/>
        <v>87.2</v>
      </c>
      <c r="K39" s="11" t="s">
        <v>88</v>
      </c>
    </row>
    <row r="40" spans="1:11">
      <c r="A40" s="6">
        <v>38</v>
      </c>
      <c r="B40" s="12" t="s">
        <v>89</v>
      </c>
      <c r="C40" s="7" t="s">
        <v>13</v>
      </c>
      <c r="D40" s="7">
        <v>32</v>
      </c>
      <c r="E40" s="7" t="s">
        <v>17</v>
      </c>
      <c r="F40" s="9">
        <v>97</v>
      </c>
      <c r="G40" s="10">
        <f t="shared" si="0"/>
        <v>58.2</v>
      </c>
      <c r="H40" s="10">
        <v>72.3333333333333</v>
      </c>
      <c r="I40" s="10">
        <f t="shared" si="1"/>
        <v>28.9333333333333</v>
      </c>
      <c r="J40" s="10">
        <f t="shared" si="2"/>
        <v>87.1333333333333</v>
      </c>
      <c r="K40" s="11" t="s">
        <v>90</v>
      </c>
    </row>
    <row r="41" spans="1:11">
      <c r="A41" s="6">
        <v>39</v>
      </c>
      <c r="B41" s="7" t="s">
        <v>91</v>
      </c>
      <c r="C41" s="7" t="s">
        <v>13</v>
      </c>
      <c r="D41" s="8">
        <v>32</v>
      </c>
      <c r="E41" s="7" t="s">
        <v>17</v>
      </c>
      <c r="F41" s="9">
        <v>100</v>
      </c>
      <c r="G41" s="10">
        <f t="shared" si="0"/>
        <v>60</v>
      </c>
      <c r="H41" s="10">
        <v>67.5</v>
      </c>
      <c r="I41" s="10">
        <f t="shared" si="1"/>
        <v>27</v>
      </c>
      <c r="J41" s="10">
        <f t="shared" si="2"/>
        <v>87</v>
      </c>
      <c r="K41" s="11" t="s">
        <v>92</v>
      </c>
    </row>
    <row r="42" spans="1:11">
      <c r="A42" s="6">
        <v>40</v>
      </c>
      <c r="B42" s="11" t="s">
        <v>93</v>
      </c>
      <c r="C42" s="11" t="s">
        <v>33</v>
      </c>
      <c r="D42" s="8">
        <v>45</v>
      </c>
      <c r="E42" s="7" t="s">
        <v>17</v>
      </c>
      <c r="F42" s="9">
        <v>100</v>
      </c>
      <c r="G42" s="10">
        <f t="shared" si="0"/>
        <v>60</v>
      </c>
      <c r="H42" s="10">
        <v>67.1666666666667</v>
      </c>
      <c r="I42" s="10">
        <f t="shared" si="1"/>
        <v>26.8666666666667</v>
      </c>
      <c r="J42" s="10">
        <f t="shared" si="2"/>
        <v>86.8666666666667</v>
      </c>
      <c r="K42" s="11" t="s">
        <v>94</v>
      </c>
    </row>
    <row r="43" spans="1:11">
      <c r="A43" s="6">
        <v>41</v>
      </c>
      <c r="B43" s="7" t="s">
        <v>95</v>
      </c>
      <c r="C43" s="7" t="s">
        <v>33</v>
      </c>
      <c r="D43" s="8">
        <v>57</v>
      </c>
      <c r="E43" s="7" t="s">
        <v>22</v>
      </c>
      <c r="F43" s="9">
        <v>94</v>
      </c>
      <c r="G43" s="10">
        <f t="shared" si="0"/>
        <v>56.4</v>
      </c>
      <c r="H43" s="10">
        <v>73</v>
      </c>
      <c r="I43" s="10">
        <f t="shared" si="1"/>
        <v>29.2</v>
      </c>
      <c r="J43" s="10">
        <f t="shared" si="2"/>
        <v>85.6</v>
      </c>
      <c r="K43" s="11" t="s">
        <v>96</v>
      </c>
    </row>
    <row r="44" spans="1:11">
      <c r="A44" s="6">
        <v>42</v>
      </c>
      <c r="B44" s="11" t="s">
        <v>97</v>
      </c>
      <c r="C44" s="11" t="s">
        <v>33</v>
      </c>
      <c r="D44" s="8">
        <v>55</v>
      </c>
      <c r="E44" s="7" t="s">
        <v>22</v>
      </c>
      <c r="F44" s="9">
        <v>100</v>
      </c>
      <c r="G44" s="10">
        <f t="shared" si="0"/>
        <v>60</v>
      </c>
      <c r="H44" s="10">
        <v>62.6666666666667</v>
      </c>
      <c r="I44" s="10">
        <f t="shared" si="1"/>
        <v>25.0666666666667</v>
      </c>
      <c r="J44" s="10">
        <f t="shared" si="2"/>
        <v>85.0666666666667</v>
      </c>
      <c r="K44" s="11" t="s">
        <v>98</v>
      </c>
    </row>
    <row r="45" spans="1:11">
      <c r="A45" s="6">
        <v>43</v>
      </c>
      <c r="B45" s="11" t="s">
        <v>99</v>
      </c>
      <c r="C45" s="11" t="s">
        <v>13</v>
      </c>
      <c r="D45" s="8">
        <v>38</v>
      </c>
      <c r="E45" s="7" t="s">
        <v>17</v>
      </c>
      <c r="F45" s="9">
        <v>87</v>
      </c>
      <c r="G45" s="10">
        <f t="shared" si="0"/>
        <v>52.2</v>
      </c>
      <c r="H45" s="10">
        <v>79.1666666666667</v>
      </c>
      <c r="I45" s="10">
        <f t="shared" si="1"/>
        <v>31.6666666666667</v>
      </c>
      <c r="J45" s="10">
        <f t="shared" si="2"/>
        <v>83.8666666666667</v>
      </c>
      <c r="K45" s="11" t="s">
        <v>100</v>
      </c>
    </row>
    <row r="46" spans="1:11">
      <c r="A46" s="6">
        <v>44</v>
      </c>
      <c r="B46" s="11" t="s">
        <v>101</v>
      </c>
      <c r="C46" s="11" t="s">
        <v>33</v>
      </c>
      <c r="D46" s="8">
        <v>22</v>
      </c>
      <c r="E46" s="7" t="s">
        <v>17</v>
      </c>
      <c r="F46" s="9">
        <v>89</v>
      </c>
      <c r="G46" s="10">
        <f t="shared" si="0"/>
        <v>53.4</v>
      </c>
      <c r="H46" s="10">
        <v>74.6666666666667</v>
      </c>
      <c r="I46" s="10">
        <f t="shared" si="1"/>
        <v>29.8666666666667</v>
      </c>
      <c r="J46" s="10">
        <f t="shared" si="2"/>
        <v>83.2666666666667</v>
      </c>
      <c r="K46" s="11" t="s">
        <v>102</v>
      </c>
    </row>
    <row r="47" spans="1:11">
      <c r="A47" s="6">
        <v>45</v>
      </c>
      <c r="B47" s="11" t="s">
        <v>103</v>
      </c>
      <c r="C47" s="7" t="s">
        <v>33</v>
      </c>
      <c r="D47" s="8">
        <v>25</v>
      </c>
      <c r="E47" s="7" t="s">
        <v>14</v>
      </c>
      <c r="F47" s="9">
        <v>100</v>
      </c>
      <c r="G47" s="10">
        <f t="shared" si="0"/>
        <v>60</v>
      </c>
      <c r="H47" s="10">
        <v>54.5</v>
      </c>
      <c r="I47" s="10">
        <f t="shared" si="1"/>
        <v>21.8</v>
      </c>
      <c r="J47" s="10">
        <f t="shared" si="2"/>
        <v>81.8</v>
      </c>
      <c r="K47" s="11" t="s">
        <v>104</v>
      </c>
    </row>
    <row r="48" spans="1:11">
      <c r="A48" s="6">
        <v>46</v>
      </c>
      <c r="B48" s="12" t="s">
        <v>105</v>
      </c>
      <c r="C48" s="7" t="s">
        <v>13</v>
      </c>
      <c r="D48" s="8">
        <v>37</v>
      </c>
      <c r="E48" s="7" t="s">
        <v>17</v>
      </c>
      <c r="F48" s="9">
        <v>96</v>
      </c>
      <c r="G48" s="10">
        <f t="shared" si="0"/>
        <v>57.6</v>
      </c>
      <c r="H48" s="10">
        <v>58.3333333333333</v>
      </c>
      <c r="I48" s="10">
        <f t="shared" si="1"/>
        <v>23.3333333333333</v>
      </c>
      <c r="J48" s="10">
        <f t="shared" si="2"/>
        <v>80.9333333333333</v>
      </c>
      <c r="K48" s="11" t="s">
        <v>106</v>
      </c>
    </row>
    <row r="49" spans="1:11">
      <c r="A49" s="6">
        <v>47</v>
      </c>
      <c r="B49" s="7" t="s">
        <v>107</v>
      </c>
      <c r="C49" s="7" t="s">
        <v>13</v>
      </c>
      <c r="D49" s="8">
        <v>28</v>
      </c>
      <c r="E49" s="7" t="s">
        <v>29</v>
      </c>
      <c r="F49" s="9">
        <v>97</v>
      </c>
      <c r="G49" s="10">
        <f t="shared" si="0"/>
        <v>58.2</v>
      </c>
      <c r="H49" s="10">
        <v>56</v>
      </c>
      <c r="I49" s="10">
        <f t="shared" si="1"/>
        <v>22.4</v>
      </c>
      <c r="J49" s="10">
        <f t="shared" si="2"/>
        <v>80.6</v>
      </c>
      <c r="K49" s="11" t="s">
        <v>108</v>
      </c>
    </row>
    <row r="50" spans="1:11">
      <c r="A50" s="6">
        <v>48</v>
      </c>
      <c r="B50" s="8" t="s">
        <v>109</v>
      </c>
      <c r="C50" s="11" t="s">
        <v>13</v>
      </c>
      <c r="D50" s="8">
        <v>50</v>
      </c>
      <c r="E50" s="7" t="s">
        <v>22</v>
      </c>
      <c r="F50" s="9">
        <v>74</v>
      </c>
      <c r="G50" s="10">
        <f t="shared" si="0"/>
        <v>44.4</v>
      </c>
      <c r="H50" s="10">
        <v>78</v>
      </c>
      <c r="I50" s="10">
        <f t="shared" si="1"/>
        <v>31.2</v>
      </c>
      <c r="J50" s="10">
        <f t="shared" si="2"/>
        <v>75.6</v>
      </c>
      <c r="K50" s="11" t="s">
        <v>110</v>
      </c>
    </row>
    <row r="51" spans="1:11">
      <c r="A51" s="6">
        <v>49</v>
      </c>
      <c r="B51" s="11" t="s">
        <v>111</v>
      </c>
      <c r="C51" s="11" t="s">
        <v>13</v>
      </c>
      <c r="D51" s="8">
        <v>44</v>
      </c>
      <c r="E51" s="7" t="s">
        <v>22</v>
      </c>
      <c r="F51" s="9">
        <v>80</v>
      </c>
      <c r="G51" s="10">
        <f t="shared" si="0"/>
        <v>48</v>
      </c>
      <c r="H51" s="10">
        <v>65.5</v>
      </c>
      <c r="I51" s="10">
        <f t="shared" si="1"/>
        <v>26.2</v>
      </c>
      <c r="J51" s="10">
        <f t="shared" si="2"/>
        <v>74.2</v>
      </c>
      <c r="K51" s="11" t="s">
        <v>112</v>
      </c>
    </row>
  </sheetData>
  <autoFilter xmlns:etc="http://www.wps.cn/officeDocument/2017/etCustomData" ref="A2:K51" etc:filterBottomFollowUsedRange="0">
    <sortState ref="A2:K51">
      <sortCondition ref="J2" descending="1"/>
    </sortState>
    <extLst/>
  </autoFilter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2025-12-29T07:03:00Z</dcterms:created>
  <dcterms:modified xsi:type="dcterms:W3CDTF">2025-12-29T07:57:36Z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75CC0EED6E314534A0E496C07502D7F0_11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